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\\zdvl-nas-stm1v.stmlf.bayern.de\home\MLZO\Desktop\"/>
    </mc:Choice>
  </mc:AlternateContent>
  <xr:revisionPtr revIDLastSave="0" documentId="13_ncr:1_{A4DA065A-F3ED-427A-9DA0-5E485DBBEDFB}" xr6:coauthVersionLast="47" xr6:coauthVersionMax="47" xr10:uidLastSave="{00000000-0000-0000-0000-000000000000}"/>
  <bookViews>
    <workbookView xWindow="-14508" yWindow="-5676" windowWidth="14616" windowHeight="23256" tabRatio="656" activeTab="4" xr2:uid="{00000000-000D-0000-FFFF-FFFF00000000}"/>
  </bookViews>
  <sheets>
    <sheet name="Start" sheetId="1" r:id="rId1"/>
    <sheet name="Anl. 1 - Teilprojekt 1" sheetId="12" r:id="rId2"/>
    <sheet name="Anl. 1 - Teilprojekt 2" sheetId="43" r:id="rId3"/>
    <sheet name="Anl. 1 - Teilprojekt 3" sheetId="44" r:id="rId4"/>
    <sheet name="Anl. 2 - nicht zuwendungsfähig" sheetId="25" r:id="rId5"/>
  </sheets>
  <definedNames>
    <definedName name="_xlnm.Print_Area" localSheetId="0">Start!$A$1:$L$36</definedName>
    <definedName name="Fördersatz" localSheetId="2">'Anl. 1 - Teilprojekt 2'!#REF!</definedName>
    <definedName name="Fördersatz" localSheetId="3">'Anl. 1 - Teilprojekt 3'!#REF!</definedName>
    <definedName name="Fördersatz" localSheetId="4">'Anl. 2 - nicht zuwendungsfähig'!$O$7:$O$8</definedName>
    <definedName name="Fördersatz">'Anl. 1 - Teilprojekt 1'!#REF!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8" i="25" l="1"/>
  <c r="H49" i="25"/>
  <c r="H50" i="25"/>
  <c r="H51" i="25"/>
  <c r="H52" i="25"/>
  <c r="H53" i="25"/>
  <c r="H54" i="25"/>
  <c r="H55" i="25"/>
  <c r="H56" i="25"/>
  <c r="H57" i="25"/>
  <c r="H58" i="25"/>
  <c r="H59" i="25"/>
  <c r="H60" i="25"/>
  <c r="H61" i="25"/>
  <c r="H62" i="25"/>
  <c r="H63" i="25"/>
  <c r="H64" i="25"/>
  <c r="H65" i="25"/>
  <c r="H66" i="25"/>
  <c r="H67" i="25"/>
  <c r="H47" i="25"/>
  <c r="H14" i="25"/>
  <c r="H15" i="25"/>
  <c r="H16" i="25"/>
  <c r="H17" i="25"/>
  <c r="H18" i="25"/>
  <c r="H19" i="25"/>
  <c r="H20" i="25"/>
  <c r="H21" i="25"/>
  <c r="H22" i="25"/>
  <c r="H23" i="25"/>
  <c r="H24" i="25"/>
  <c r="H25" i="25"/>
  <c r="H26" i="25"/>
  <c r="H27" i="25"/>
  <c r="H28" i="25"/>
  <c r="H29" i="25"/>
  <c r="H30" i="25"/>
  <c r="H31" i="25"/>
  <c r="H32" i="25"/>
  <c r="H33" i="25"/>
  <c r="H34" i="25"/>
  <c r="H13" i="25"/>
  <c r="I328" i="44"/>
  <c r="I327" i="44"/>
  <c r="I326" i="44"/>
  <c r="I325" i="44"/>
  <c r="I324" i="44"/>
  <c r="I323" i="44"/>
  <c r="I322" i="44"/>
  <c r="I321" i="44"/>
  <c r="I320" i="44"/>
  <c r="I319" i="44"/>
  <c r="I318" i="44"/>
  <c r="I317" i="44"/>
  <c r="I316" i="44"/>
  <c r="I315" i="44"/>
  <c r="I314" i="44"/>
  <c r="I313" i="44"/>
  <c r="I312" i="44"/>
  <c r="I311" i="44"/>
  <c r="I310" i="44"/>
  <c r="I309" i="44"/>
  <c r="I295" i="44"/>
  <c r="I294" i="44"/>
  <c r="I293" i="44"/>
  <c r="I292" i="44"/>
  <c r="I291" i="44"/>
  <c r="I290" i="44"/>
  <c r="I289" i="44"/>
  <c r="I288" i="44"/>
  <c r="I287" i="44"/>
  <c r="I286" i="44"/>
  <c r="I285" i="44"/>
  <c r="I284" i="44"/>
  <c r="I283" i="44"/>
  <c r="I282" i="44"/>
  <c r="I281" i="44"/>
  <c r="I280" i="44"/>
  <c r="I279" i="44"/>
  <c r="I278" i="44"/>
  <c r="I277" i="44"/>
  <c r="I276" i="44"/>
  <c r="I262" i="44"/>
  <c r="I261" i="44"/>
  <c r="I260" i="44"/>
  <c r="I259" i="44"/>
  <c r="I258" i="44"/>
  <c r="I257" i="44"/>
  <c r="I256" i="44"/>
  <c r="I255" i="44"/>
  <c r="I254" i="44"/>
  <c r="I253" i="44"/>
  <c r="I252" i="44"/>
  <c r="I251" i="44"/>
  <c r="I250" i="44"/>
  <c r="I249" i="44"/>
  <c r="I248" i="44"/>
  <c r="I247" i="44"/>
  <c r="I246" i="44"/>
  <c r="I245" i="44"/>
  <c r="I244" i="44"/>
  <c r="I243" i="44"/>
  <c r="I229" i="44"/>
  <c r="I228" i="44"/>
  <c r="I227" i="44"/>
  <c r="I226" i="44"/>
  <c r="I225" i="44"/>
  <c r="I224" i="44"/>
  <c r="I223" i="44"/>
  <c r="I222" i="44"/>
  <c r="I221" i="44"/>
  <c r="I220" i="44"/>
  <c r="I219" i="44"/>
  <c r="I218" i="44"/>
  <c r="I217" i="44"/>
  <c r="I216" i="44"/>
  <c r="I215" i="44"/>
  <c r="I214" i="44"/>
  <c r="I213" i="44"/>
  <c r="I212" i="44"/>
  <c r="I211" i="44"/>
  <c r="I210" i="44"/>
  <c r="I196" i="44"/>
  <c r="I195" i="44"/>
  <c r="I194" i="44"/>
  <c r="I193" i="44"/>
  <c r="I192" i="44"/>
  <c r="I191" i="44"/>
  <c r="I190" i="44"/>
  <c r="I189" i="44"/>
  <c r="I188" i="44"/>
  <c r="I187" i="44"/>
  <c r="I186" i="44"/>
  <c r="I185" i="44"/>
  <c r="I184" i="44"/>
  <c r="I183" i="44"/>
  <c r="I182" i="44"/>
  <c r="I181" i="44"/>
  <c r="I180" i="44"/>
  <c r="I179" i="44"/>
  <c r="I178" i="44"/>
  <c r="I177" i="44"/>
  <c r="I163" i="44"/>
  <c r="I162" i="44"/>
  <c r="I161" i="44"/>
  <c r="I160" i="44"/>
  <c r="I159" i="44"/>
  <c r="I158" i="44"/>
  <c r="I157" i="44"/>
  <c r="I156" i="44"/>
  <c r="I155" i="44"/>
  <c r="I154" i="44"/>
  <c r="I153" i="44"/>
  <c r="I152" i="44"/>
  <c r="I151" i="44"/>
  <c r="I150" i="44"/>
  <c r="I149" i="44"/>
  <c r="I148" i="44"/>
  <c r="I147" i="44"/>
  <c r="I146" i="44"/>
  <c r="I145" i="44"/>
  <c r="I144" i="44"/>
  <c r="I130" i="44"/>
  <c r="I129" i="44"/>
  <c r="I128" i="44"/>
  <c r="I127" i="44"/>
  <c r="I126" i="44"/>
  <c r="I125" i="44"/>
  <c r="I124" i="44"/>
  <c r="I123" i="44"/>
  <c r="I122" i="44"/>
  <c r="I121" i="44"/>
  <c r="I120" i="44"/>
  <c r="I119" i="44"/>
  <c r="I118" i="44"/>
  <c r="I117" i="44"/>
  <c r="I116" i="44"/>
  <c r="I115" i="44"/>
  <c r="I114" i="44"/>
  <c r="I113" i="44"/>
  <c r="I112" i="44"/>
  <c r="I111" i="44"/>
  <c r="I97" i="44"/>
  <c r="I96" i="44"/>
  <c r="I95" i="44"/>
  <c r="I94" i="44"/>
  <c r="I93" i="44"/>
  <c r="I92" i="44"/>
  <c r="I91" i="44"/>
  <c r="I90" i="44"/>
  <c r="I89" i="44"/>
  <c r="I88" i="44"/>
  <c r="I87" i="44"/>
  <c r="I86" i="44"/>
  <c r="I85" i="44"/>
  <c r="I84" i="44"/>
  <c r="I83" i="44"/>
  <c r="I82" i="44"/>
  <c r="I81" i="44"/>
  <c r="I80" i="44"/>
  <c r="I79" i="44"/>
  <c r="I78" i="44"/>
  <c r="I64" i="44"/>
  <c r="I63" i="44"/>
  <c r="I62" i="44"/>
  <c r="I61" i="44"/>
  <c r="I60" i="44"/>
  <c r="I59" i="44"/>
  <c r="I58" i="44"/>
  <c r="I57" i="44"/>
  <c r="I56" i="44"/>
  <c r="I55" i="44"/>
  <c r="I54" i="44"/>
  <c r="I53" i="44"/>
  <c r="I52" i="44"/>
  <c r="I51" i="44"/>
  <c r="I50" i="44"/>
  <c r="I49" i="44"/>
  <c r="I48" i="44"/>
  <c r="I47" i="44"/>
  <c r="I46" i="44"/>
  <c r="I45" i="44"/>
  <c r="I13" i="44"/>
  <c r="I14" i="44"/>
  <c r="I15" i="44"/>
  <c r="I16" i="44"/>
  <c r="I17" i="44"/>
  <c r="I18" i="44"/>
  <c r="I19" i="44"/>
  <c r="I20" i="44"/>
  <c r="I21" i="44"/>
  <c r="I22" i="44"/>
  <c r="I23" i="44"/>
  <c r="I24" i="44"/>
  <c r="I25" i="44"/>
  <c r="I26" i="44"/>
  <c r="I27" i="44"/>
  <c r="I28" i="44"/>
  <c r="I29" i="44"/>
  <c r="I30" i="44"/>
  <c r="I31" i="44"/>
  <c r="I12" i="44"/>
  <c r="I328" i="43"/>
  <c r="I327" i="43"/>
  <c r="I326" i="43"/>
  <c r="I325" i="43"/>
  <c r="I324" i="43"/>
  <c r="I323" i="43"/>
  <c r="I322" i="43"/>
  <c r="I321" i="43"/>
  <c r="I320" i="43"/>
  <c r="I319" i="43"/>
  <c r="I318" i="43"/>
  <c r="I317" i="43"/>
  <c r="I316" i="43"/>
  <c r="I315" i="43"/>
  <c r="I314" i="43"/>
  <c r="I313" i="43"/>
  <c r="I312" i="43"/>
  <c r="I311" i="43"/>
  <c r="I310" i="43"/>
  <c r="I309" i="43"/>
  <c r="I295" i="43"/>
  <c r="I294" i="43"/>
  <c r="I293" i="43"/>
  <c r="I292" i="43"/>
  <c r="I291" i="43"/>
  <c r="I290" i="43"/>
  <c r="I289" i="43"/>
  <c r="I288" i="43"/>
  <c r="I287" i="43"/>
  <c r="I286" i="43"/>
  <c r="I285" i="43"/>
  <c r="I284" i="43"/>
  <c r="I283" i="43"/>
  <c r="I282" i="43"/>
  <c r="I281" i="43"/>
  <c r="I280" i="43"/>
  <c r="I279" i="43"/>
  <c r="I278" i="43"/>
  <c r="I277" i="43"/>
  <c r="I276" i="43"/>
  <c r="I262" i="43"/>
  <c r="I261" i="43"/>
  <c r="I260" i="43"/>
  <c r="I259" i="43"/>
  <c r="I258" i="43"/>
  <c r="I257" i="43"/>
  <c r="I256" i="43"/>
  <c r="I255" i="43"/>
  <c r="I254" i="43"/>
  <c r="I253" i="43"/>
  <c r="I252" i="43"/>
  <c r="I251" i="43"/>
  <c r="I250" i="43"/>
  <c r="I249" i="43"/>
  <c r="I248" i="43"/>
  <c r="I247" i="43"/>
  <c r="I246" i="43"/>
  <c r="I245" i="43"/>
  <c r="I244" i="43"/>
  <c r="I243" i="43"/>
  <c r="I229" i="43"/>
  <c r="I228" i="43"/>
  <c r="I227" i="43"/>
  <c r="I226" i="43"/>
  <c r="I225" i="43"/>
  <c r="I224" i="43"/>
  <c r="I223" i="43"/>
  <c r="I222" i="43"/>
  <c r="I221" i="43"/>
  <c r="I220" i="43"/>
  <c r="I219" i="43"/>
  <c r="I218" i="43"/>
  <c r="I217" i="43"/>
  <c r="I216" i="43"/>
  <c r="I215" i="43"/>
  <c r="I214" i="43"/>
  <c r="I213" i="43"/>
  <c r="I212" i="43"/>
  <c r="I211" i="43"/>
  <c r="I210" i="43"/>
  <c r="I196" i="43"/>
  <c r="I195" i="43"/>
  <c r="I194" i="43"/>
  <c r="I193" i="43"/>
  <c r="I192" i="43"/>
  <c r="I191" i="43"/>
  <c r="I190" i="43"/>
  <c r="I189" i="43"/>
  <c r="I188" i="43"/>
  <c r="I187" i="43"/>
  <c r="I186" i="43"/>
  <c r="I185" i="43"/>
  <c r="I184" i="43"/>
  <c r="I183" i="43"/>
  <c r="I182" i="43"/>
  <c r="I181" i="43"/>
  <c r="I180" i="43"/>
  <c r="I179" i="43"/>
  <c r="I178" i="43"/>
  <c r="I177" i="43"/>
  <c r="I163" i="43"/>
  <c r="I162" i="43"/>
  <c r="I161" i="43"/>
  <c r="I160" i="43"/>
  <c r="I159" i="43"/>
  <c r="I158" i="43"/>
  <c r="I157" i="43"/>
  <c r="I156" i="43"/>
  <c r="I155" i="43"/>
  <c r="I154" i="43"/>
  <c r="I153" i="43"/>
  <c r="I152" i="43"/>
  <c r="I151" i="43"/>
  <c r="I150" i="43"/>
  <c r="I149" i="43"/>
  <c r="I148" i="43"/>
  <c r="I147" i="43"/>
  <c r="I146" i="43"/>
  <c r="I145" i="43"/>
  <c r="I144" i="43"/>
  <c r="I130" i="43"/>
  <c r="I129" i="43"/>
  <c r="I128" i="43"/>
  <c r="I127" i="43"/>
  <c r="I126" i="43"/>
  <c r="I125" i="43"/>
  <c r="I124" i="43"/>
  <c r="I123" i="43"/>
  <c r="I122" i="43"/>
  <c r="I121" i="43"/>
  <c r="I120" i="43"/>
  <c r="I119" i="43"/>
  <c r="I118" i="43"/>
  <c r="I117" i="43"/>
  <c r="I116" i="43"/>
  <c r="I115" i="43"/>
  <c r="I114" i="43"/>
  <c r="I113" i="43"/>
  <c r="I112" i="43"/>
  <c r="I111" i="43"/>
  <c r="I97" i="43"/>
  <c r="I96" i="43"/>
  <c r="I95" i="43"/>
  <c r="I94" i="43"/>
  <c r="I93" i="43"/>
  <c r="I92" i="43"/>
  <c r="I91" i="43"/>
  <c r="I90" i="43"/>
  <c r="I89" i="43"/>
  <c r="I88" i="43"/>
  <c r="I87" i="43"/>
  <c r="I86" i="43"/>
  <c r="I85" i="43"/>
  <c r="I84" i="43"/>
  <c r="I83" i="43"/>
  <c r="I82" i="43"/>
  <c r="I81" i="43"/>
  <c r="I80" i="43"/>
  <c r="I79" i="43"/>
  <c r="I78" i="43"/>
  <c r="I64" i="43"/>
  <c r="I63" i="43"/>
  <c r="I62" i="43"/>
  <c r="I61" i="43"/>
  <c r="I60" i="43"/>
  <c r="I59" i="43"/>
  <c r="I58" i="43"/>
  <c r="I57" i="43"/>
  <c r="I56" i="43"/>
  <c r="I55" i="43"/>
  <c r="I54" i="43"/>
  <c r="I53" i="43"/>
  <c r="I52" i="43"/>
  <c r="I51" i="43"/>
  <c r="I50" i="43"/>
  <c r="I49" i="43"/>
  <c r="I48" i="43"/>
  <c r="I47" i="43"/>
  <c r="I46" i="43"/>
  <c r="I45" i="43"/>
  <c r="I13" i="43"/>
  <c r="I14" i="43"/>
  <c r="I15" i="43"/>
  <c r="I16" i="43"/>
  <c r="I17" i="43"/>
  <c r="I18" i="43"/>
  <c r="I19" i="43"/>
  <c r="I20" i="43"/>
  <c r="I21" i="43"/>
  <c r="I22" i="43"/>
  <c r="I23" i="43"/>
  <c r="I24" i="43"/>
  <c r="I25" i="43"/>
  <c r="I26" i="43"/>
  <c r="I27" i="43"/>
  <c r="I28" i="43"/>
  <c r="I29" i="43"/>
  <c r="I30" i="43"/>
  <c r="I31" i="43"/>
  <c r="I12" i="43"/>
  <c r="I328" i="12"/>
  <c r="I327" i="12"/>
  <c r="I326" i="12"/>
  <c r="I325" i="12"/>
  <c r="I324" i="12"/>
  <c r="I323" i="12"/>
  <c r="I322" i="12"/>
  <c r="I321" i="12"/>
  <c r="I320" i="12"/>
  <c r="I319" i="12"/>
  <c r="I318" i="12"/>
  <c r="I317" i="12"/>
  <c r="I316" i="12"/>
  <c r="I315" i="12"/>
  <c r="I314" i="12"/>
  <c r="I313" i="12"/>
  <c r="I312" i="12"/>
  <c r="I311" i="12"/>
  <c r="I310" i="12"/>
  <c r="I309" i="12"/>
  <c r="I295" i="12"/>
  <c r="I294" i="12"/>
  <c r="I293" i="12"/>
  <c r="I292" i="12"/>
  <c r="I291" i="12"/>
  <c r="I290" i="12"/>
  <c r="I289" i="12"/>
  <c r="I288" i="12"/>
  <c r="I287" i="12"/>
  <c r="I286" i="12"/>
  <c r="I285" i="12"/>
  <c r="I284" i="12"/>
  <c r="I283" i="12"/>
  <c r="I282" i="12"/>
  <c r="I281" i="12"/>
  <c r="I280" i="12"/>
  <c r="I279" i="12"/>
  <c r="I278" i="12"/>
  <c r="I277" i="12"/>
  <c r="I276" i="12"/>
  <c r="I262" i="12"/>
  <c r="I261" i="12"/>
  <c r="I260" i="12"/>
  <c r="I259" i="12"/>
  <c r="I258" i="12"/>
  <c r="I257" i="12"/>
  <c r="I256" i="12"/>
  <c r="I255" i="12"/>
  <c r="I254" i="12"/>
  <c r="I253" i="12"/>
  <c r="I252" i="12"/>
  <c r="I251" i="12"/>
  <c r="I250" i="12"/>
  <c r="I249" i="12"/>
  <c r="I248" i="12"/>
  <c r="I247" i="12"/>
  <c r="I246" i="12"/>
  <c r="I245" i="12"/>
  <c r="I244" i="12"/>
  <c r="I243" i="12"/>
  <c r="I229" i="12"/>
  <c r="I228" i="12"/>
  <c r="I227" i="12"/>
  <c r="I226" i="12"/>
  <c r="I225" i="12"/>
  <c r="I224" i="12"/>
  <c r="I223" i="12"/>
  <c r="I222" i="12"/>
  <c r="I221" i="12"/>
  <c r="I220" i="12"/>
  <c r="I219" i="12"/>
  <c r="I218" i="12"/>
  <c r="I217" i="12"/>
  <c r="I216" i="12"/>
  <c r="I215" i="12"/>
  <c r="I214" i="12"/>
  <c r="I213" i="12"/>
  <c r="I212" i="12"/>
  <c r="I211" i="12"/>
  <c r="I210" i="12"/>
  <c r="I196" i="12"/>
  <c r="I195" i="12"/>
  <c r="I194" i="12"/>
  <c r="I193" i="12"/>
  <c r="I192" i="12"/>
  <c r="I191" i="12"/>
  <c r="I190" i="12"/>
  <c r="I189" i="12"/>
  <c r="I188" i="12"/>
  <c r="I187" i="12"/>
  <c r="I186" i="12"/>
  <c r="I185" i="12"/>
  <c r="I184" i="12"/>
  <c r="I183" i="12"/>
  <c r="I182" i="12"/>
  <c r="I181" i="12"/>
  <c r="I180" i="12"/>
  <c r="I179" i="12"/>
  <c r="I178" i="12"/>
  <c r="I177" i="12"/>
  <c r="I163" i="12"/>
  <c r="I162" i="12"/>
  <c r="I161" i="12"/>
  <c r="I160" i="12"/>
  <c r="I159" i="12"/>
  <c r="I158" i="12"/>
  <c r="I157" i="12"/>
  <c r="I156" i="12"/>
  <c r="I155" i="12"/>
  <c r="I154" i="12"/>
  <c r="I153" i="12"/>
  <c r="I152" i="12"/>
  <c r="I151" i="12"/>
  <c r="I150" i="12"/>
  <c r="I149" i="12"/>
  <c r="I148" i="12"/>
  <c r="I147" i="12"/>
  <c r="I146" i="12"/>
  <c r="I145" i="12"/>
  <c r="I144" i="12"/>
  <c r="I130" i="12"/>
  <c r="I129" i="12"/>
  <c r="I128" i="12"/>
  <c r="I127" i="12"/>
  <c r="I126" i="12"/>
  <c r="I125" i="12"/>
  <c r="I124" i="12"/>
  <c r="I123" i="12"/>
  <c r="I122" i="12"/>
  <c r="I121" i="12"/>
  <c r="I120" i="12"/>
  <c r="I119" i="12"/>
  <c r="I118" i="12"/>
  <c r="I117" i="12"/>
  <c r="I116" i="12"/>
  <c r="I115" i="12"/>
  <c r="I114" i="12"/>
  <c r="I113" i="12"/>
  <c r="I112" i="12"/>
  <c r="I111" i="12"/>
  <c r="I97" i="12"/>
  <c r="I96" i="12"/>
  <c r="I95" i="12"/>
  <c r="I94" i="12"/>
  <c r="I93" i="12"/>
  <c r="I92" i="12"/>
  <c r="I9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5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31" i="12"/>
  <c r="I12" i="12"/>
  <c r="F2" i="12"/>
  <c r="H68" i="25" l="1"/>
  <c r="K12" i="12"/>
  <c r="G2" i="12"/>
  <c r="F35" i="25" l="1"/>
  <c r="F46" i="25" s="1"/>
  <c r="F68" i="25" s="1"/>
  <c r="E35" i="25"/>
  <c r="E46" i="25" s="1"/>
  <c r="E68" i="25" s="1"/>
  <c r="K330" i="44" l="1"/>
  <c r="L329" i="44"/>
  <c r="K297" i="44"/>
  <c r="L296" i="44"/>
  <c r="K264" i="44"/>
  <c r="L263" i="44"/>
  <c r="K231" i="44"/>
  <c r="L230" i="44"/>
  <c r="K198" i="44"/>
  <c r="L197" i="44"/>
  <c r="K165" i="44"/>
  <c r="L164" i="44"/>
  <c r="K132" i="44"/>
  <c r="L131" i="44"/>
  <c r="K99" i="44"/>
  <c r="L98" i="44"/>
  <c r="K66" i="44"/>
  <c r="L65" i="44"/>
  <c r="J44" i="44"/>
  <c r="J65" i="44" s="1"/>
  <c r="J77" i="44" s="1"/>
  <c r="J98" i="44" s="1"/>
  <c r="J110" i="44" s="1"/>
  <c r="J131" i="44" s="1"/>
  <c r="J143" i="44" s="1"/>
  <c r="J164" i="44" s="1"/>
  <c r="J176" i="44" s="1"/>
  <c r="J197" i="44" s="1"/>
  <c r="J209" i="44" s="1"/>
  <c r="J230" i="44" s="1"/>
  <c r="J242" i="44" s="1"/>
  <c r="J263" i="44" s="1"/>
  <c r="J275" i="44" s="1"/>
  <c r="J296" i="44" s="1"/>
  <c r="J308" i="44" s="1"/>
  <c r="J329" i="44" s="1"/>
  <c r="G44" i="44"/>
  <c r="G65" i="44" s="1"/>
  <c r="G77" i="44" s="1"/>
  <c r="G98" i="44" s="1"/>
  <c r="G110" i="44" s="1"/>
  <c r="G131" i="44" s="1"/>
  <c r="G143" i="44" s="1"/>
  <c r="G164" i="44" s="1"/>
  <c r="G176" i="44" s="1"/>
  <c r="G197" i="44" s="1"/>
  <c r="G209" i="44" s="1"/>
  <c r="G230" i="44" s="1"/>
  <c r="G242" i="44" s="1"/>
  <c r="G263" i="44" s="1"/>
  <c r="G275" i="44" s="1"/>
  <c r="G296" i="44" s="1"/>
  <c r="G308" i="44" s="1"/>
  <c r="G329" i="44" s="1"/>
  <c r="K33" i="44"/>
  <c r="L32" i="44"/>
  <c r="J32" i="44"/>
  <c r="G32" i="44"/>
  <c r="F32" i="44"/>
  <c r="F44" i="44" s="1"/>
  <c r="F65" i="44" s="1"/>
  <c r="F77" i="44" s="1"/>
  <c r="F98" i="44" s="1"/>
  <c r="F110" i="44" s="1"/>
  <c r="F131" i="44" s="1"/>
  <c r="F143" i="44" s="1"/>
  <c r="F164" i="44" s="1"/>
  <c r="F176" i="44" s="1"/>
  <c r="F197" i="44" s="1"/>
  <c r="F209" i="44" s="1"/>
  <c r="F230" i="44" s="1"/>
  <c r="F242" i="44" s="1"/>
  <c r="F263" i="44" s="1"/>
  <c r="F275" i="44" s="1"/>
  <c r="F296" i="44" s="1"/>
  <c r="F308" i="44" s="1"/>
  <c r="F329" i="44" s="1"/>
  <c r="K330" i="43"/>
  <c r="L329" i="43"/>
  <c r="K297" i="43"/>
  <c r="L296" i="43"/>
  <c r="K264" i="43"/>
  <c r="L263" i="43"/>
  <c r="K231" i="43"/>
  <c r="L230" i="43"/>
  <c r="K198" i="43"/>
  <c r="L197" i="43"/>
  <c r="K165" i="43"/>
  <c r="L164" i="43"/>
  <c r="K132" i="43"/>
  <c r="L131" i="43"/>
  <c r="K99" i="43"/>
  <c r="L98" i="43"/>
  <c r="K66" i="43"/>
  <c r="L65" i="43"/>
  <c r="J44" i="43"/>
  <c r="J65" i="43" s="1"/>
  <c r="J77" i="43" s="1"/>
  <c r="J98" i="43" s="1"/>
  <c r="J110" i="43" s="1"/>
  <c r="J131" i="43" s="1"/>
  <c r="J143" i="43" s="1"/>
  <c r="J164" i="43" s="1"/>
  <c r="J176" i="43" s="1"/>
  <c r="J197" i="43" s="1"/>
  <c r="J209" i="43" s="1"/>
  <c r="J230" i="43" s="1"/>
  <c r="J242" i="43" s="1"/>
  <c r="J263" i="43" s="1"/>
  <c r="J275" i="43" s="1"/>
  <c r="J296" i="43" s="1"/>
  <c r="J308" i="43" s="1"/>
  <c r="J329" i="43" s="1"/>
  <c r="G44" i="43"/>
  <c r="G65" i="43" s="1"/>
  <c r="G77" i="43" s="1"/>
  <c r="G98" i="43" s="1"/>
  <c r="G110" i="43" s="1"/>
  <c r="G131" i="43" s="1"/>
  <c r="G143" i="43" s="1"/>
  <c r="G164" i="43" s="1"/>
  <c r="G176" i="43" s="1"/>
  <c r="G197" i="43" s="1"/>
  <c r="G209" i="43" s="1"/>
  <c r="G230" i="43" s="1"/>
  <c r="G242" i="43" s="1"/>
  <c r="G263" i="43" s="1"/>
  <c r="G275" i="43" s="1"/>
  <c r="G296" i="43" s="1"/>
  <c r="G308" i="43" s="1"/>
  <c r="G329" i="43" s="1"/>
  <c r="K33" i="43"/>
  <c r="L32" i="43"/>
  <c r="J32" i="43"/>
  <c r="G32" i="43"/>
  <c r="F32" i="43"/>
  <c r="F44" i="43" s="1"/>
  <c r="F65" i="43" s="1"/>
  <c r="F77" i="43" s="1"/>
  <c r="F98" i="43" s="1"/>
  <c r="F110" i="43" s="1"/>
  <c r="F131" i="43" s="1"/>
  <c r="F143" i="43" s="1"/>
  <c r="F164" i="43" s="1"/>
  <c r="F176" i="43" s="1"/>
  <c r="F197" i="43" s="1"/>
  <c r="F209" i="43" s="1"/>
  <c r="F230" i="43" s="1"/>
  <c r="F242" i="43" s="1"/>
  <c r="F263" i="43" s="1"/>
  <c r="F275" i="43" s="1"/>
  <c r="F296" i="43" s="1"/>
  <c r="F308" i="43" s="1"/>
  <c r="F329" i="43" s="1"/>
  <c r="K330" i="12"/>
  <c r="L329" i="12"/>
  <c r="K297" i="12"/>
  <c r="L296" i="12"/>
  <c r="K264" i="12"/>
  <c r="L263" i="12"/>
  <c r="K231" i="12"/>
  <c r="L230" i="12"/>
  <c r="K198" i="12"/>
  <c r="L197" i="12"/>
  <c r="K165" i="12"/>
  <c r="L164" i="12"/>
  <c r="K132" i="12"/>
  <c r="L131" i="12"/>
  <c r="K99" i="12"/>
  <c r="L98" i="12"/>
  <c r="K66" i="12"/>
  <c r="L65" i="12"/>
  <c r="J32" i="12" l="1"/>
  <c r="J44" i="12" s="1"/>
  <c r="J65" i="12" s="1"/>
  <c r="J77" i="12" s="1"/>
  <c r="J98" i="12" s="1"/>
  <c r="J110" i="12" s="1"/>
  <c r="J131" i="12" s="1"/>
  <c r="J143" i="12" s="1"/>
  <c r="J164" i="12" s="1"/>
  <c r="J176" i="12" s="1"/>
  <c r="J197" i="12" s="1"/>
  <c r="J209" i="12" s="1"/>
  <c r="J230" i="12" s="1"/>
  <c r="J242" i="12" s="1"/>
  <c r="J263" i="12" s="1"/>
  <c r="J275" i="12" s="1"/>
  <c r="J296" i="12" s="1"/>
  <c r="J308" i="12" s="1"/>
  <c r="J329" i="12" s="1"/>
  <c r="G32" i="12"/>
  <c r="G44" i="12" s="1"/>
  <c r="G65" i="12" s="1"/>
  <c r="G77" i="12" s="1"/>
  <c r="G98" i="12" s="1"/>
  <c r="G110" i="12" s="1"/>
  <c r="G131" i="12" s="1"/>
  <c r="G143" i="12" s="1"/>
  <c r="G164" i="12" s="1"/>
  <c r="G176" i="12" s="1"/>
  <c r="G197" i="12" s="1"/>
  <c r="G209" i="12" s="1"/>
  <c r="G230" i="12" s="1"/>
  <c r="G242" i="12" s="1"/>
  <c r="G263" i="12" s="1"/>
  <c r="G275" i="12" s="1"/>
  <c r="G296" i="12" s="1"/>
  <c r="G308" i="12" s="1"/>
  <c r="G329" i="12" s="1"/>
  <c r="F32" i="12"/>
  <c r="F44" i="12" s="1"/>
  <c r="F65" i="12" s="1"/>
  <c r="F77" i="12" s="1"/>
  <c r="F98" i="12" s="1"/>
  <c r="F110" i="12" s="1"/>
  <c r="F131" i="12" s="1"/>
  <c r="F143" i="12" s="1"/>
  <c r="F164" i="12" s="1"/>
  <c r="F176" i="12" s="1"/>
  <c r="F197" i="12" s="1"/>
  <c r="F209" i="12" s="1"/>
  <c r="F230" i="12" s="1"/>
  <c r="F242" i="12" s="1"/>
  <c r="F263" i="12" s="1"/>
  <c r="F275" i="12" s="1"/>
  <c r="F296" i="12" s="1"/>
  <c r="F308" i="12" s="1"/>
  <c r="F329" i="12" s="1"/>
  <c r="F303" i="12" l="1"/>
  <c r="F270" i="12"/>
  <c r="F237" i="12"/>
  <c r="F204" i="12"/>
  <c r="F171" i="12"/>
  <c r="F138" i="12"/>
  <c r="F105" i="12"/>
  <c r="F72" i="12"/>
  <c r="F39" i="12"/>
  <c r="F303" i="43"/>
  <c r="F270" i="43"/>
  <c r="F237" i="43"/>
  <c r="F204" i="43"/>
  <c r="F171" i="43"/>
  <c r="F138" i="43"/>
  <c r="F105" i="43"/>
  <c r="F72" i="43"/>
  <c r="F39" i="43"/>
  <c r="F303" i="44"/>
  <c r="F270" i="44"/>
  <c r="F237" i="44"/>
  <c r="F204" i="44"/>
  <c r="F171" i="44"/>
  <c r="F138" i="44"/>
  <c r="F72" i="44"/>
  <c r="F39" i="44"/>
  <c r="E41" i="25"/>
  <c r="G303" i="44" l="1"/>
  <c r="G270" i="44"/>
  <c r="G237" i="44"/>
  <c r="G204" i="44"/>
  <c r="G171" i="44"/>
  <c r="G138" i="44"/>
  <c r="G105" i="44"/>
  <c r="G72" i="44"/>
  <c r="G39" i="44"/>
  <c r="G303" i="43"/>
  <c r="G270" i="43"/>
  <c r="G237" i="43"/>
  <c r="G204" i="43"/>
  <c r="G171" i="43"/>
  <c r="G138" i="43"/>
  <c r="G105" i="43"/>
  <c r="G72" i="43"/>
  <c r="G39" i="43"/>
  <c r="F41" i="25"/>
  <c r="F8" i="25"/>
  <c r="F7" i="44"/>
  <c r="F7" i="43"/>
  <c r="G303" i="12"/>
  <c r="G270" i="12"/>
  <c r="G237" i="12"/>
  <c r="G204" i="12"/>
  <c r="G171" i="12"/>
  <c r="G138" i="12"/>
  <c r="G105" i="12"/>
  <c r="G72" i="12"/>
  <c r="G39" i="12"/>
  <c r="F7" i="12"/>
  <c r="I58" i="25" l="1"/>
  <c r="I59" i="25"/>
  <c r="I60" i="25"/>
  <c r="L307" i="44"/>
  <c r="K307" i="44"/>
  <c r="J307" i="44"/>
  <c r="I307" i="44"/>
  <c r="H307" i="44"/>
  <c r="G307" i="44"/>
  <c r="F307" i="44"/>
  <c r="E307" i="44"/>
  <c r="D307" i="44"/>
  <c r="C307" i="44"/>
  <c r="B307" i="44"/>
  <c r="A307" i="44"/>
  <c r="L306" i="44"/>
  <c r="K306" i="44"/>
  <c r="J306" i="44"/>
  <c r="I306" i="44"/>
  <c r="H306" i="44"/>
  <c r="G306" i="44"/>
  <c r="F306" i="44"/>
  <c r="L305" i="44"/>
  <c r="K305" i="44"/>
  <c r="J305" i="44"/>
  <c r="I305" i="44"/>
  <c r="H305" i="44"/>
  <c r="G305" i="44"/>
  <c r="F305" i="44"/>
  <c r="E305" i="44"/>
  <c r="C305" i="44"/>
  <c r="B305" i="44"/>
  <c r="A305" i="44"/>
  <c r="C303" i="44"/>
  <c r="G302" i="44"/>
  <c r="C300" i="44"/>
  <c r="A300" i="44"/>
  <c r="L274" i="44"/>
  <c r="K274" i="44"/>
  <c r="J274" i="44"/>
  <c r="I274" i="44"/>
  <c r="H274" i="44"/>
  <c r="G274" i="44"/>
  <c r="F274" i="44"/>
  <c r="E274" i="44"/>
  <c r="D274" i="44"/>
  <c r="C274" i="44"/>
  <c r="B274" i="44"/>
  <c r="A274" i="44"/>
  <c r="L273" i="44"/>
  <c r="K273" i="44"/>
  <c r="J273" i="44"/>
  <c r="I273" i="44"/>
  <c r="H273" i="44"/>
  <c r="G273" i="44"/>
  <c r="F273" i="44"/>
  <c r="L272" i="44"/>
  <c r="K272" i="44"/>
  <c r="J272" i="44"/>
  <c r="I272" i="44"/>
  <c r="H272" i="44"/>
  <c r="G272" i="44"/>
  <c r="F272" i="44"/>
  <c r="E272" i="44"/>
  <c r="C272" i="44"/>
  <c r="B272" i="44"/>
  <c r="A272" i="44"/>
  <c r="C270" i="44"/>
  <c r="G269" i="44"/>
  <c r="C267" i="44"/>
  <c r="A267" i="44"/>
  <c r="L241" i="44"/>
  <c r="K241" i="44"/>
  <c r="J241" i="44"/>
  <c r="I241" i="44"/>
  <c r="H241" i="44"/>
  <c r="G241" i="44"/>
  <c r="F241" i="44"/>
  <c r="E241" i="44"/>
  <c r="D241" i="44"/>
  <c r="C241" i="44"/>
  <c r="B241" i="44"/>
  <c r="A241" i="44"/>
  <c r="L240" i="44"/>
  <c r="K240" i="44"/>
  <c r="J240" i="44"/>
  <c r="I240" i="44"/>
  <c r="H240" i="44"/>
  <c r="G240" i="44"/>
  <c r="F240" i="44"/>
  <c r="L239" i="44"/>
  <c r="K239" i="44"/>
  <c r="J239" i="44"/>
  <c r="I239" i="44"/>
  <c r="H239" i="44"/>
  <c r="G239" i="44"/>
  <c r="F239" i="44"/>
  <c r="E239" i="44"/>
  <c r="C239" i="44"/>
  <c r="B239" i="44"/>
  <c r="A239" i="44"/>
  <c r="C237" i="44"/>
  <c r="G236" i="44"/>
  <c r="C234" i="44"/>
  <c r="A234" i="44"/>
  <c r="L208" i="44"/>
  <c r="K208" i="44"/>
  <c r="J208" i="44"/>
  <c r="I208" i="44"/>
  <c r="H208" i="44"/>
  <c r="G208" i="44"/>
  <c r="F208" i="44"/>
  <c r="E208" i="44"/>
  <c r="D208" i="44"/>
  <c r="C208" i="44"/>
  <c r="B208" i="44"/>
  <c r="A208" i="44"/>
  <c r="L207" i="44"/>
  <c r="K207" i="44"/>
  <c r="J207" i="44"/>
  <c r="I207" i="44"/>
  <c r="H207" i="44"/>
  <c r="G207" i="44"/>
  <c r="F207" i="44"/>
  <c r="L206" i="44"/>
  <c r="K206" i="44"/>
  <c r="J206" i="44"/>
  <c r="I206" i="44"/>
  <c r="H206" i="44"/>
  <c r="G206" i="44"/>
  <c r="F206" i="44"/>
  <c r="E206" i="44"/>
  <c r="C206" i="44"/>
  <c r="B206" i="44"/>
  <c r="A206" i="44"/>
  <c r="C204" i="44"/>
  <c r="G203" i="44"/>
  <c r="C201" i="44"/>
  <c r="A201" i="44"/>
  <c r="L175" i="44"/>
  <c r="K175" i="44"/>
  <c r="J175" i="44"/>
  <c r="I175" i="44"/>
  <c r="H175" i="44"/>
  <c r="G175" i="44"/>
  <c r="F175" i="44"/>
  <c r="E175" i="44"/>
  <c r="D175" i="44"/>
  <c r="C175" i="44"/>
  <c r="B175" i="44"/>
  <c r="A175" i="44"/>
  <c r="L174" i="44"/>
  <c r="K174" i="44"/>
  <c r="J174" i="44"/>
  <c r="I174" i="44"/>
  <c r="H174" i="44"/>
  <c r="G174" i="44"/>
  <c r="F174" i="44"/>
  <c r="L173" i="44"/>
  <c r="K173" i="44"/>
  <c r="J173" i="44"/>
  <c r="I173" i="44"/>
  <c r="H173" i="44"/>
  <c r="G173" i="44"/>
  <c r="F173" i="44"/>
  <c r="E173" i="44"/>
  <c r="C173" i="44"/>
  <c r="B173" i="44"/>
  <c r="A173" i="44"/>
  <c r="C171" i="44"/>
  <c r="G170" i="44"/>
  <c r="C168" i="44"/>
  <c r="A168" i="44"/>
  <c r="L142" i="44"/>
  <c r="K142" i="44"/>
  <c r="J142" i="44"/>
  <c r="I142" i="44"/>
  <c r="H142" i="44"/>
  <c r="G142" i="44"/>
  <c r="F142" i="44"/>
  <c r="E142" i="44"/>
  <c r="D142" i="44"/>
  <c r="C142" i="44"/>
  <c r="B142" i="44"/>
  <c r="A142" i="44"/>
  <c r="L141" i="44"/>
  <c r="K141" i="44"/>
  <c r="J141" i="44"/>
  <c r="I141" i="44"/>
  <c r="H141" i="44"/>
  <c r="G141" i="44"/>
  <c r="F141" i="44"/>
  <c r="L140" i="44"/>
  <c r="K140" i="44"/>
  <c r="J140" i="44"/>
  <c r="I140" i="44"/>
  <c r="H140" i="44"/>
  <c r="G140" i="44"/>
  <c r="F140" i="44"/>
  <c r="E140" i="44"/>
  <c r="C140" i="44"/>
  <c r="B140" i="44"/>
  <c r="A140" i="44"/>
  <c r="C138" i="44"/>
  <c r="G137" i="44"/>
  <c r="C135" i="44"/>
  <c r="A135" i="44"/>
  <c r="L109" i="44"/>
  <c r="K109" i="44"/>
  <c r="J109" i="44"/>
  <c r="I109" i="44"/>
  <c r="H109" i="44"/>
  <c r="G109" i="44"/>
  <c r="F109" i="44"/>
  <c r="E109" i="44"/>
  <c r="D109" i="44"/>
  <c r="C109" i="44"/>
  <c r="B109" i="44"/>
  <c r="A109" i="44"/>
  <c r="L108" i="44"/>
  <c r="K108" i="44"/>
  <c r="J108" i="44"/>
  <c r="I108" i="44"/>
  <c r="H108" i="44"/>
  <c r="G108" i="44"/>
  <c r="F108" i="44"/>
  <c r="L107" i="44"/>
  <c r="K107" i="44"/>
  <c r="J107" i="44"/>
  <c r="I107" i="44"/>
  <c r="H107" i="44"/>
  <c r="G107" i="44"/>
  <c r="F107" i="44"/>
  <c r="E107" i="44"/>
  <c r="C107" i="44"/>
  <c r="B107" i="44"/>
  <c r="A107" i="44"/>
  <c r="F105" i="44"/>
  <c r="C105" i="44"/>
  <c r="G104" i="44"/>
  <c r="C102" i="44"/>
  <c r="A102" i="44"/>
  <c r="L76" i="44"/>
  <c r="K76" i="44"/>
  <c r="J76" i="44"/>
  <c r="I76" i="44"/>
  <c r="H76" i="44"/>
  <c r="G76" i="44"/>
  <c r="F76" i="44"/>
  <c r="E76" i="44"/>
  <c r="D76" i="44"/>
  <c r="C76" i="44"/>
  <c r="B76" i="44"/>
  <c r="A76" i="44"/>
  <c r="L75" i="44"/>
  <c r="K75" i="44"/>
  <c r="J75" i="44"/>
  <c r="I75" i="44"/>
  <c r="H75" i="44"/>
  <c r="G75" i="44"/>
  <c r="F75" i="44"/>
  <c r="L74" i="44"/>
  <c r="K74" i="44"/>
  <c r="J74" i="44"/>
  <c r="I74" i="44"/>
  <c r="H74" i="44"/>
  <c r="G74" i="44"/>
  <c r="F74" i="44"/>
  <c r="E74" i="44"/>
  <c r="C74" i="44"/>
  <c r="B74" i="44"/>
  <c r="A74" i="44"/>
  <c r="C72" i="44"/>
  <c r="G71" i="44"/>
  <c r="C69" i="44"/>
  <c r="A69" i="44"/>
  <c r="L43" i="44"/>
  <c r="K43" i="44"/>
  <c r="J43" i="44"/>
  <c r="I43" i="44"/>
  <c r="H43" i="44"/>
  <c r="G43" i="44"/>
  <c r="F43" i="44"/>
  <c r="E43" i="44"/>
  <c r="D43" i="44"/>
  <c r="C43" i="44"/>
  <c r="B43" i="44"/>
  <c r="A43" i="44"/>
  <c r="L42" i="44"/>
  <c r="K42" i="44"/>
  <c r="J42" i="44"/>
  <c r="I42" i="44"/>
  <c r="H42" i="44"/>
  <c r="G42" i="44"/>
  <c r="F42" i="44"/>
  <c r="L41" i="44"/>
  <c r="K41" i="44"/>
  <c r="J41" i="44"/>
  <c r="I41" i="44"/>
  <c r="H41" i="44"/>
  <c r="G41" i="44"/>
  <c r="F41" i="44"/>
  <c r="E41" i="44"/>
  <c r="C41" i="44"/>
  <c r="B41" i="44"/>
  <c r="A41" i="44"/>
  <c r="C39" i="44"/>
  <c r="G38" i="44"/>
  <c r="C36" i="44"/>
  <c r="A36" i="44"/>
  <c r="C7" i="44"/>
  <c r="F6" i="44"/>
  <c r="G2" i="44"/>
  <c r="F2" i="44"/>
  <c r="L307" i="43"/>
  <c r="K307" i="43"/>
  <c r="J307" i="43"/>
  <c r="I307" i="43"/>
  <c r="H307" i="43"/>
  <c r="G307" i="43"/>
  <c r="F307" i="43"/>
  <c r="E307" i="43"/>
  <c r="D307" i="43"/>
  <c r="C307" i="43"/>
  <c r="B307" i="43"/>
  <c r="A307" i="43"/>
  <c r="L306" i="43"/>
  <c r="K306" i="43"/>
  <c r="J306" i="43"/>
  <c r="I306" i="43"/>
  <c r="H306" i="43"/>
  <c r="G306" i="43"/>
  <c r="F306" i="43"/>
  <c r="L305" i="43"/>
  <c r="K305" i="43"/>
  <c r="J305" i="43"/>
  <c r="I305" i="43"/>
  <c r="H305" i="43"/>
  <c r="G305" i="43"/>
  <c r="F305" i="43"/>
  <c r="E305" i="43"/>
  <c r="C305" i="43"/>
  <c r="B305" i="43"/>
  <c r="A305" i="43"/>
  <c r="C303" i="43"/>
  <c r="G302" i="43"/>
  <c r="C300" i="43"/>
  <c r="A300" i="43"/>
  <c r="L274" i="43"/>
  <c r="K274" i="43"/>
  <c r="J274" i="43"/>
  <c r="I274" i="43"/>
  <c r="H274" i="43"/>
  <c r="G274" i="43"/>
  <c r="F274" i="43"/>
  <c r="E274" i="43"/>
  <c r="D274" i="43"/>
  <c r="C274" i="43"/>
  <c r="B274" i="43"/>
  <c r="A274" i="43"/>
  <c r="L273" i="43"/>
  <c r="K273" i="43"/>
  <c r="J273" i="43"/>
  <c r="I273" i="43"/>
  <c r="H273" i="43"/>
  <c r="G273" i="43"/>
  <c r="F273" i="43"/>
  <c r="L272" i="43"/>
  <c r="K272" i="43"/>
  <c r="J272" i="43"/>
  <c r="I272" i="43"/>
  <c r="H272" i="43"/>
  <c r="G272" i="43"/>
  <c r="F272" i="43"/>
  <c r="E272" i="43"/>
  <c r="C272" i="43"/>
  <c r="B272" i="43"/>
  <c r="A272" i="43"/>
  <c r="C270" i="43"/>
  <c r="G269" i="43"/>
  <c r="C267" i="43"/>
  <c r="A267" i="43"/>
  <c r="L241" i="43"/>
  <c r="K241" i="43"/>
  <c r="J241" i="43"/>
  <c r="I241" i="43"/>
  <c r="H241" i="43"/>
  <c r="G241" i="43"/>
  <c r="F241" i="43"/>
  <c r="E241" i="43"/>
  <c r="D241" i="43"/>
  <c r="C241" i="43"/>
  <c r="B241" i="43"/>
  <c r="A241" i="43"/>
  <c r="L240" i="43"/>
  <c r="K240" i="43"/>
  <c r="J240" i="43"/>
  <c r="I240" i="43"/>
  <c r="H240" i="43"/>
  <c r="G240" i="43"/>
  <c r="F240" i="43"/>
  <c r="L239" i="43"/>
  <c r="K239" i="43"/>
  <c r="J239" i="43"/>
  <c r="I239" i="43"/>
  <c r="H239" i="43"/>
  <c r="G239" i="43"/>
  <c r="F239" i="43"/>
  <c r="E239" i="43"/>
  <c r="C239" i="43"/>
  <c r="B239" i="43"/>
  <c r="A239" i="43"/>
  <c r="C237" i="43"/>
  <c r="G236" i="43"/>
  <c r="C234" i="43"/>
  <c r="A234" i="43"/>
  <c r="L208" i="43"/>
  <c r="K208" i="43"/>
  <c r="J208" i="43"/>
  <c r="I208" i="43"/>
  <c r="H208" i="43"/>
  <c r="G208" i="43"/>
  <c r="F208" i="43"/>
  <c r="E208" i="43"/>
  <c r="D208" i="43"/>
  <c r="C208" i="43"/>
  <c r="B208" i="43"/>
  <c r="A208" i="43"/>
  <c r="L207" i="43"/>
  <c r="K207" i="43"/>
  <c r="J207" i="43"/>
  <c r="I207" i="43"/>
  <c r="H207" i="43"/>
  <c r="G207" i="43"/>
  <c r="F207" i="43"/>
  <c r="L206" i="43"/>
  <c r="K206" i="43"/>
  <c r="J206" i="43"/>
  <c r="I206" i="43"/>
  <c r="H206" i="43"/>
  <c r="G206" i="43"/>
  <c r="F206" i="43"/>
  <c r="E206" i="43"/>
  <c r="C206" i="43"/>
  <c r="B206" i="43"/>
  <c r="A206" i="43"/>
  <c r="C204" i="43"/>
  <c r="G203" i="43"/>
  <c r="C201" i="43"/>
  <c r="A201" i="43"/>
  <c r="L175" i="43"/>
  <c r="K175" i="43"/>
  <c r="J175" i="43"/>
  <c r="I175" i="43"/>
  <c r="H175" i="43"/>
  <c r="G175" i="43"/>
  <c r="F175" i="43"/>
  <c r="E175" i="43"/>
  <c r="D175" i="43"/>
  <c r="C175" i="43"/>
  <c r="B175" i="43"/>
  <c r="A175" i="43"/>
  <c r="L174" i="43"/>
  <c r="K174" i="43"/>
  <c r="J174" i="43"/>
  <c r="I174" i="43"/>
  <c r="H174" i="43"/>
  <c r="G174" i="43"/>
  <c r="F174" i="43"/>
  <c r="L173" i="43"/>
  <c r="K173" i="43"/>
  <c r="J173" i="43"/>
  <c r="I173" i="43"/>
  <c r="H173" i="43"/>
  <c r="G173" i="43"/>
  <c r="F173" i="43"/>
  <c r="E173" i="43"/>
  <c r="C173" i="43"/>
  <c r="B173" i="43"/>
  <c r="A173" i="43"/>
  <c r="C171" i="43"/>
  <c r="G170" i="43"/>
  <c r="C168" i="43"/>
  <c r="A168" i="43"/>
  <c r="L142" i="43"/>
  <c r="K142" i="43"/>
  <c r="J142" i="43"/>
  <c r="I142" i="43"/>
  <c r="H142" i="43"/>
  <c r="G142" i="43"/>
  <c r="F142" i="43"/>
  <c r="E142" i="43"/>
  <c r="D142" i="43"/>
  <c r="C142" i="43"/>
  <c r="B142" i="43"/>
  <c r="A142" i="43"/>
  <c r="L141" i="43"/>
  <c r="K141" i="43"/>
  <c r="J141" i="43"/>
  <c r="I141" i="43"/>
  <c r="H141" i="43"/>
  <c r="G141" i="43"/>
  <c r="F141" i="43"/>
  <c r="L140" i="43"/>
  <c r="K140" i="43"/>
  <c r="J140" i="43"/>
  <c r="I140" i="43"/>
  <c r="H140" i="43"/>
  <c r="G140" i="43"/>
  <c r="F140" i="43"/>
  <c r="E140" i="43"/>
  <c r="C140" i="43"/>
  <c r="B140" i="43"/>
  <c r="A140" i="43"/>
  <c r="C138" i="43"/>
  <c r="G137" i="43"/>
  <c r="C135" i="43"/>
  <c r="A135" i="43"/>
  <c r="L109" i="43"/>
  <c r="K109" i="43"/>
  <c r="J109" i="43"/>
  <c r="I109" i="43"/>
  <c r="H109" i="43"/>
  <c r="G109" i="43"/>
  <c r="F109" i="43"/>
  <c r="E109" i="43"/>
  <c r="D109" i="43"/>
  <c r="C109" i="43"/>
  <c r="B109" i="43"/>
  <c r="A109" i="43"/>
  <c r="L108" i="43"/>
  <c r="K108" i="43"/>
  <c r="J108" i="43"/>
  <c r="I108" i="43"/>
  <c r="H108" i="43"/>
  <c r="G108" i="43"/>
  <c r="F108" i="43"/>
  <c r="L107" i="43"/>
  <c r="K107" i="43"/>
  <c r="J107" i="43"/>
  <c r="I107" i="43"/>
  <c r="H107" i="43"/>
  <c r="G107" i="43"/>
  <c r="F107" i="43"/>
  <c r="E107" i="43"/>
  <c r="C107" i="43"/>
  <c r="B107" i="43"/>
  <c r="A107" i="43"/>
  <c r="C105" i="43"/>
  <c r="G104" i="43"/>
  <c r="C102" i="43"/>
  <c r="A102" i="43"/>
  <c r="L76" i="43"/>
  <c r="K76" i="43"/>
  <c r="J76" i="43"/>
  <c r="I76" i="43"/>
  <c r="H76" i="43"/>
  <c r="G76" i="43"/>
  <c r="F76" i="43"/>
  <c r="E76" i="43"/>
  <c r="D76" i="43"/>
  <c r="C76" i="43"/>
  <c r="B76" i="43"/>
  <c r="A76" i="43"/>
  <c r="L75" i="43"/>
  <c r="K75" i="43"/>
  <c r="J75" i="43"/>
  <c r="I75" i="43"/>
  <c r="H75" i="43"/>
  <c r="G75" i="43"/>
  <c r="F75" i="43"/>
  <c r="L74" i="43"/>
  <c r="K74" i="43"/>
  <c r="J74" i="43"/>
  <c r="I74" i="43"/>
  <c r="H74" i="43"/>
  <c r="G74" i="43"/>
  <c r="F74" i="43"/>
  <c r="E74" i="43"/>
  <c r="C74" i="43"/>
  <c r="B74" i="43"/>
  <c r="A74" i="43"/>
  <c r="C72" i="43"/>
  <c r="G71" i="43"/>
  <c r="C69" i="43"/>
  <c r="A69" i="43"/>
  <c r="L43" i="43"/>
  <c r="K43" i="43"/>
  <c r="J43" i="43"/>
  <c r="I43" i="43"/>
  <c r="H43" i="43"/>
  <c r="G43" i="43"/>
  <c r="F43" i="43"/>
  <c r="E43" i="43"/>
  <c r="D43" i="43"/>
  <c r="C43" i="43"/>
  <c r="B43" i="43"/>
  <c r="A43" i="43"/>
  <c r="L42" i="43"/>
  <c r="K42" i="43"/>
  <c r="J42" i="43"/>
  <c r="I42" i="43"/>
  <c r="H42" i="43"/>
  <c r="G42" i="43"/>
  <c r="F42" i="43"/>
  <c r="L41" i="43"/>
  <c r="K41" i="43"/>
  <c r="J41" i="43"/>
  <c r="I41" i="43"/>
  <c r="H41" i="43"/>
  <c r="G41" i="43"/>
  <c r="F41" i="43"/>
  <c r="E41" i="43"/>
  <c r="C41" i="43"/>
  <c r="B41" i="43"/>
  <c r="A41" i="43"/>
  <c r="C39" i="43"/>
  <c r="G38" i="43"/>
  <c r="C36" i="43"/>
  <c r="A36" i="43"/>
  <c r="C7" i="43"/>
  <c r="F6" i="43"/>
  <c r="G2" i="43"/>
  <c r="F2" i="43"/>
  <c r="I32" i="43" l="1"/>
  <c r="I44" i="43" s="1"/>
  <c r="I65" i="43" s="1"/>
  <c r="I77" i="43" s="1"/>
  <c r="I98" i="43" s="1"/>
  <c r="I110" i="43" s="1"/>
  <c r="I131" i="43" s="1"/>
  <c r="I143" i="43" s="1"/>
  <c r="I164" i="43" s="1"/>
  <c r="I176" i="43" s="1"/>
  <c r="I197" i="43" s="1"/>
  <c r="I209" i="43" s="1"/>
  <c r="I230" i="43" s="1"/>
  <c r="I242" i="43" s="1"/>
  <c r="I263" i="43" s="1"/>
  <c r="I275" i="43" s="1"/>
  <c r="I296" i="43" s="1"/>
  <c r="I308" i="43" s="1"/>
  <c r="I329" i="43" s="1"/>
  <c r="I32" i="44"/>
  <c r="I44" i="44" s="1"/>
  <c r="I65" i="44" s="1"/>
  <c r="I77" i="44" s="1"/>
  <c r="I98" i="44" s="1"/>
  <c r="I110" i="44" s="1"/>
  <c r="I131" i="44" s="1"/>
  <c r="I143" i="44" s="1"/>
  <c r="I164" i="44" s="1"/>
  <c r="I176" i="44" s="1"/>
  <c r="I197" i="44" s="1"/>
  <c r="I209" i="44" s="1"/>
  <c r="I230" i="44" s="1"/>
  <c r="I242" i="44" s="1"/>
  <c r="I263" i="44" s="1"/>
  <c r="I275" i="44" s="1"/>
  <c r="I296" i="44" s="1"/>
  <c r="I308" i="44" s="1"/>
  <c r="I329" i="44" s="1"/>
  <c r="K328" i="44"/>
  <c r="K327" i="44"/>
  <c r="K326" i="44"/>
  <c r="K325" i="44"/>
  <c r="K324" i="44"/>
  <c r="K323" i="44"/>
  <c r="K322" i="44"/>
  <c r="K321" i="44"/>
  <c r="K320" i="44"/>
  <c r="K319" i="44"/>
  <c r="K318" i="44"/>
  <c r="K317" i="44"/>
  <c r="K316" i="44"/>
  <c r="K315" i="44"/>
  <c r="K314" i="44"/>
  <c r="K313" i="44"/>
  <c r="K312" i="44"/>
  <c r="K311" i="44"/>
  <c r="K310" i="44"/>
  <c r="K309" i="44"/>
  <c r="K295" i="44"/>
  <c r="K294" i="44"/>
  <c r="K293" i="44"/>
  <c r="K292" i="44"/>
  <c r="K291" i="44"/>
  <c r="K290" i="44"/>
  <c r="K289" i="44"/>
  <c r="K288" i="44"/>
  <c r="K287" i="44"/>
  <c r="K286" i="44"/>
  <c r="K285" i="44"/>
  <c r="K284" i="44"/>
  <c r="K283" i="44"/>
  <c r="K282" i="44"/>
  <c r="K281" i="44"/>
  <c r="K280" i="44"/>
  <c r="K279" i="44"/>
  <c r="K278" i="44"/>
  <c r="K277" i="44"/>
  <c r="K276" i="44"/>
  <c r="K262" i="44"/>
  <c r="K261" i="44"/>
  <c r="K260" i="44"/>
  <c r="K259" i="44"/>
  <c r="K258" i="44"/>
  <c r="K257" i="44"/>
  <c r="K256" i="44"/>
  <c r="K255" i="44"/>
  <c r="K254" i="44"/>
  <c r="K253" i="44"/>
  <c r="K252" i="44"/>
  <c r="K251" i="44"/>
  <c r="K250" i="44"/>
  <c r="K249" i="44"/>
  <c r="K248" i="44"/>
  <c r="K247" i="44"/>
  <c r="K246" i="44"/>
  <c r="K245" i="44"/>
  <c r="K244" i="44"/>
  <c r="K243" i="44"/>
  <c r="K229" i="44"/>
  <c r="K228" i="44"/>
  <c r="K227" i="44"/>
  <c r="K226" i="44"/>
  <c r="K225" i="44"/>
  <c r="K224" i="44"/>
  <c r="K223" i="44"/>
  <c r="K222" i="44"/>
  <c r="K221" i="44"/>
  <c r="K220" i="44"/>
  <c r="K219" i="44"/>
  <c r="K218" i="44"/>
  <c r="K217" i="44"/>
  <c r="K216" i="44"/>
  <c r="K215" i="44"/>
  <c r="K214" i="44"/>
  <c r="K213" i="44"/>
  <c r="K212" i="44"/>
  <c r="K211" i="44"/>
  <c r="K210" i="44"/>
  <c r="K196" i="44"/>
  <c r="K195" i="44"/>
  <c r="K194" i="44"/>
  <c r="K193" i="44"/>
  <c r="K192" i="44"/>
  <c r="K191" i="44"/>
  <c r="K190" i="44"/>
  <c r="K189" i="44"/>
  <c r="K188" i="44"/>
  <c r="K187" i="44"/>
  <c r="K186" i="44"/>
  <c r="K185" i="44"/>
  <c r="K184" i="44"/>
  <c r="K183" i="44"/>
  <c r="K182" i="44"/>
  <c r="K181" i="44"/>
  <c r="K180" i="44"/>
  <c r="K179" i="44"/>
  <c r="K178" i="44"/>
  <c r="K177" i="44"/>
  <c r="K163" i="44"/>
  <c r="K162" i="44"/>
  <c r="K161" i="44"/>
  <c r="K160" i="44"/>
  <c r="K159" i="44"/>
  <c r="K158" i="44"/>
  <c r="K157" i="44"/>
  <c r="K156" i="44"/>
  <c r="K155" i="44"/>
  <c r="K154" i="44"/>
  <c r="K153" i="44"/>
  <c r="K152" i="44"/>
  <c r="K151" i="44"/>
  <c r="K150" i="44"/>
  <c r="K149" i="44"/>
  <c r="K148" i="44"/>
  <c r="K147" i="44"/>
  <c r="K146" i="44"/>
  <c r="K145" i="44"/>
  <c r="K144" i="44"/>
  <c r="K130" i="44"/>
  <c r="K129" i="44"/>
  <c r="K128" i="44"/>
  <c r="K127" i="44"/>
  <c r="K126" i="44"/>
  <c r="K125" i="44"/>
  <c r="K124" i="44"/>
  <c r="K123" i="44"/>
  <c r="K122" i="44"/>
  <c r="K121" i="44"/>
  <c r="K120" i="44"/>
  <c r="K119" i="44"/>
  <c r="K118" i="44"/>
  <c r="K117" i="44"/>
  <c r="K116" i="44"/>
  <c r="K115" i="44"/>
  <c r="K114" i="44"/>
  <c r="K113" i="44"/>
  <c r="K112" i="44"/>
  <c r="K111" i="44"/>
  <c r="K97" i="44"/>
  <c r="K96" i="44"/>
  <c r="K95" i="44"/>
  <c r="K94" i="44"/>
  <c r="K93" i="44"/>
  <c r="K92" i="44"/>
  <c r="K91" i="44"/>
  <c r="K12" i="44"/>
  <c r="K13" i="44"/>
  <c r="K14" i="44"/>
  <c r="K15" i="44"/>
  <c r="K16" i="44"/>
  <c r="K17" i="44"/>
  <c r="K18" i="44"/>
  <c r="K19" i="44"/>
  <c r="K20" i="44"/>
  <c r="K21" i="44"/>
  <c r="K22" i="44"/>
  <c r="K23" i="44"/>
  <c r="K24" i="44"/>
  <c r="K25" i="44"/>
  <c r="K26" i="44"/>
  <c r="K27" i="44"/>
  <c r="K28" i="44"/>
  <c r="K29" i="44"/>
  <c r="K30" i="44"/>
  <c r="K31" i="44"/>
  <c r="K45" i="44"/>
  <c r="K46" i="44"/>
  <c r="K47" i="44"/>
  <c r="K48" i="44"/>
  <c r="K49" i="44"/>
  <c r="K50" i="44"/>
  <c r="K51" i="44"/>
  <c r="K52" i="44"/>
  <c r="K53" i="44"/>
  <c r="K54" i="44"/>
  <c r="K55" i="44"/>
  <c r="K56" i="44"/>
  <c r="K57" i="44"/>
  <c r="K58" i="44"/>
  <c r="K59" i="44"/>
  <c r="K60" i="44"/>
  <c r="K61" i="44"/>
  <c r="K62" i="44"/>
  <c r="K63" i="44"/>
  <c r="K64" i="44"/>
  <c r="K78" i="44"/>
  <c r="K79" i="44"/>
  <c r="K80" i="44"/>
  <c r="K81" i="44"/>
  <c r="K82" i="44"/>
  <c r="K83" i="44"/>
  <c r="K84" i="44"/>
  <c r="K85" i="44"/>
  <c r="K86" i="44"/>
  <c r="K87" i="44"/>
  <c r="K88" i="44"/>
  <c r="K89" i="44"/>
  <c r="K90" i="44"/>
  <c r="K328" i="43"/>
  <c r="K327" i="43"/>
  <c r="K326" i="43"/>
  <c r="K325" i="43"/>
  <c r="K324" i="43"/>
  <c r="K323" i="43"/>
  <c r="K322" i="43"/>
  <c r="K321" i="43"/>
  <c r="K320" i="43"/>
  <c r="K319" i="43"/>
  <c r="K318" i="43"/>
  <c r="K317" i="43"/>
  <c r="K316" i="43"/>
  <c r="K315" i="43"/>
  <c r="K314" i="43"/>
  <c r="K313" i="43"/>
  <c r="K312" i="43"/>
  <c r="K311" i="43"/>
  <c r="K310" i="43"/>
  <c r="K309" i="43"/>
  <c r="K295" i="43"/>
  <c r="K294" i="43"/>
  <c r="K293" i="43"/>
  <c r="K292" i="43"/>
  <c r="K291" i="43"/>
  <c r="K290" i="43"/>
  <c r="K289" i="43"/>
  <c r="K288" i="43"/>
  <c r="K287" i="43"/>
  <c r="K286" i="43"/>
  <c r="K285" i="43"/>
  <c r="K284" i="43"/>
  <c r="K283" i="43"/>
  <c r="K282" i="43"/>
  <c r="K281" i="43"/>
  <c r="K280" i="43"/>
  <c r="K279" i="43"/>
  <c r="K278" i="43"/>
  <c r="K277" i="43"/>
  <c r="K276" i="43"/>
  <c r="K262" i="43"/>
  <c r="K261" i="43"/>
  <c r="K260" i="43"/>
  <c r="K259" i="43"/>
  <c r="K258" i="43"/>
  <c r="K257" i="43"/>
  <c r="K256" i="43"/>
  <c r="K255" i="43"/>
  <c r="K254" i="43"/>
  <c r="K253" i="43"/>
  <c r="K252" i="43"/>
  <c r="K251" i="43"/>
  <c r="K250" i="43"/>
  <c r="K249" i="43"/>
  <c r="K248" i="43"/>
  <c r="K247" i="43"/>
  <c r="K246" i="43"/>
  <c r="K245" i="43"/>
  <c r="K244" i="43"/>
  <c r="K243" i="43"/>
  <c r="K229" i="43"/>
  <c r="K228" i="43"/>
  <c r="K227" i="43"/>
  <c r="K226" i="43"/>
  <c r="K225" i="43"/>
  <c r="K224" i="43"/>
  <c r="K223" i="43"/>
  <c r="K222" i="43"/>
  <c r="K221" i="43"/>
  <c r="K220" i="43"/>
  <c r="K219" i="43"/>
  <c r="K218" i="43"/>
  <c r="K217" i="43"/>
  <c r="K216" i="43"/>
  <c r="K215" i="43"/>
  <c r="K214" i="43"/>
  <c r="K213" i="43"/>
  <c r="K212" i="43"/>
  <c r="K211" i="43"/>
  <c r="K210" i="43"/>
  <c r="K196" i="43"/>
  <c r="K195" i="43"/>
  <c r="K194" i="43"/>
  <c r="K193" i="43"/>
  <c r="K192" i="43"/>
  <c r="K191" i="43"/>
  <c r="K190" i="43"/>
  <c r="K189" i="43"/>
  <c r="K188" i="43"/>
  <c r="K187" i="43"/>
  <c r="K186" i="43"/>
  <c r="K185" i="43"/>
  <c r="K184" i="43"/>
  <c r="K183" i="43"/>
  <c r="K182" i="43"/>
  <c r="K181" i="43"/>
  <c r="K180" i="43"/>
  <c r="K179" i="43"/>
  <c r="K178" i="43"/>
  <c r="K177" i="43"/>
  <c r="K163" i="43"/>
  <c r="K162" i="43"/>
  <c r="K161" i="43"/>
  <c r="K160" i="43"/>
  <c r="K159" i="43"/>
  <c r="K158" i="43"/>
  <c r="K157" i="43"/>
  <c r="K156" i="43"/>
  <c r="K155" i="43"/>
  <c r="K154" i="43"/>
  <c r="K153" i="43"/>
  <c r="K152" i="43"/>
  <c r="K151" i="43"/>
  <c r="K150" i="43"/>
  <c r="K149" i="43"/>
  <c r="K148" i="43"/>
  <c r="K147" i="43"/>
  <c r="K146" i="43"/>
  <c r="K145" i="43"/>
  <c r="K144" i="43"/>
  <c r="K130" i="43"/>
  <c r="K129" i="43"/>
  <c r="K128" i="43"/>
  <c r="K127" i="43"/>
  <c r="K126" i="43"/>
  <c r="K125" i="43"/>
  <c r="K124" i="43"/>
  <c r="K123" i="43"/>
  <c r="K122" i="43"/>
  <c r="K121" i="43"/>
  <c r="K120" i="43"/>
  <c r="K119" i="43"/>
  <c r="K118" i="43"/>
  <c r="K117" i="43"/>
  <c r="K116" i="43"/>
  <c r="K115" i="43"/>
  <c r="K114" i="43"/>
  <c r="K113" i="43"/>
  <c r="K112" i="43"/>
  <c r="K111" i="43"/>
  <c r="K97" i="43"/>
  <c r="K96" i="43"/>
  <c r="K95" i="43"/>
  <c r="K94" i="43"/>
  <c r="K93" i="43"/>
  <c r="K92" i="43"/>
  <c r="K91" i="43"/>
  <c r="K12" i="43"/>
  <c r="K13" i="43"/>
  <c r="K14" i="43"/>
  <c r="K15" i="43"/>
  <c r="K16" i="43"/>
  <c r="K17" i="43"/>
  <c r="K18" i="43"/>
  <c r="K19" i="43"/>
  <c r="K20" i="43"/>
  <c r="K21" i="43"/>
  <c r="K22" i="43"/>
  <c r="K23" i="43"/>
  <c r="K24" i="43"/>
  <c r="K25" i="43"/>
  <c r="K26" i="43"/>
  <c r="K27" i="43"/>
  <c r="K28" i="43"/>
  <c r="K29" i="43"/>
  <c r="K30" i="43"/>
  <c r="K31" i="43"/>
  <c r="K45" i="43"/>
  <c r="K46" i="43"/>
  <c r="K47" i="43"/>
  <c r="K48" i="43"/>
  <c r="K49" i="43"/>
  <c r="K50" i="43"/>
  <c r="K51" i="43"/>
  <c r="K52" i="43"/>
  <c r="K53" i="43"/>
  <c r="K54" i="43"/>
  <c r="K55" i="43"/>
  <c r="K56" i="43"/>
  <c r="K57" i="43"/>
  <c r="K58" i="43"/>
  <c r="K59" i="43"/>
  <c r="K60" i="43"/>
  <c r="K61" i="43"/>
  <c r="K62" i="43"/>
  <c r="K63" i="43"/>
  <c r="K64" i="43"/>
  <c r="K78" i="43"/>
  <c r="K79" i="43"/>
  <c r="K80" i="43"/>
  <c r="K81" i="43"/>
  <c r="K82" i="43"/>
  <c r="K83" i="43"/>
  <c r="K84" i="43"/>
  <c r="K85" i="43"/>
  <c r="K86" i="43"/>
  <c r="K87" i="43"/>
  <c r="K88" i="43"/>
  <c r="K89" i="43"/>
  <c r="K90" i="43"/>
  <c r="L307" i="12"/>
  <c r="K307" i="12"/>
  <c r="J307" i="12"/>
  <c r="I307" i="12"/>
  <c r="H307" i="12"/>
  <c r="G307" i="12"/>
  <c r="F307" i="12"/>
  <c r="E307" i="12"/>
  <c r="D307" i="12"/>
  <c r="C307" i="12"/>
  <c r="B307" i="12"/>
  <c r="A307" i="12"/>
  <c r="L306" i="12"/>
  <c r="K306" i="12"/>
  <c r="J306" i="12"/>
  <c r="I306" i="12"/>
  <c r="H306" i="12"/>
  <c r="G306" i="12"/>
  <c r="F306" i="12"/>
  <c r="L305" i="12"/>
  <c r="K305" i="12"/>
  <c r="J305" i="12"/>
  <c r="I305" i="12"/>
  <c r="H305" i="12"/>
  <c r="G305" i="12"/>
  <c r="F305" i="12"/>
  <c r="E305" i="12"/>
  <c r="C305" i="12"/>
  <c r="B305" i="12"/>
  <c r="A305" i="12"/>
  <c r="C303" i="12"/>
  <c r="G302" i="12"/>
  <c r="C300" i="12"/>
  <c r="A300" i="12"/>
  <c r="L274" i="12"/>
  <c r="K274" i="12"/>
  <c r="J274" i="12"/>
  <c r="I274" i="12"/>
  <c r="H274" i="12"/>
  <c r="G274" i="12"/>
  <c r="F274" i="12"/>
  <c r="E274" i="12"/>
  <c r="D274" i="12"/>
  <c r="C274" i="12"/>
  <c r="B274" i="12"/>
  <c r="A274" i="12"/>
  <c r="L273" i="12"/>
  <c r="K273" i="12"/>
  <c r="J273" i="12"/>
  <c r="I273" i="12"/>
  <c r="H273" i="12"/>
  <c r="G273" i="12"/>
  <c r="F273" i="12"/>
  <c r="L272" i="12"/>
  <c r="K272" i="12"/>
  <c r="J272" i="12"/>
  <c r="I272" i="12"/>
  <c r="H272" i="12"/>
  <c r="G272" i="12"/>
  <c r="F272" i="12"/>
  <c r="E272" i="12"/>
  <c r="C272" i="12"/>
  <c r="B272" i="12"/>
  <c r="A272" i="12"/>
  <c r="C270" i="12"/>
  <c r="G269" i="12"/>
  <c r="C267" i="12"/>
  <c r="A267" i="12"/>
  <c r="L241" i="12"/>
  <c r="K241" i="12"/>
  <c r="J241" i="12"/>
  <c r="I241" i="12"/>
  <c r="H241" i="12"/>
  <c r="G241" i="12"/>
  <c r="F241" i="12"/>
  <c r="E241" i="12"/>
  <c r="D241" i="12"/>
  <c r="C241" i="12"/>
  <c r="B241" i="12"/>
  <c r="A241" i="12"/>
  <c r="L240" i="12"/>
  <c r="K240" i="12"/>
  <c r="J240" i="12"/>
  <c r="I240" i="12"/>
  <c r="H240" i="12"/>
  <c r="G240" i="12"/>
  <c r="F240" i="12"/>
  <c r="L239" i="12"/>
  <c r="K239" i="12"/>
  <c r="J239" i="12"/>
  <c r="I239" i="12"/>
  <c r="H239" i="12"/>
  <c r="G239" i="12"/>
  <c r="F239" i="12"/>
  <c r="E239" i="12"/>
  <c r="C239" i="12"/>
  <c r="B239" i="12"/>
  <c r="A239" i="12"/>
  <c r="C237" i="12"/>
  <c r="G236" i="12"/>
  <c r="C234" i="12"/>
  <c r="A234" i="12"/>
  <c r="L208" i="12"/>
  <c r="K208" i="12"/>
  <c r="J208" i="12"/>
  <c r="I208" i="12"/>
  <c r="H208" i="12"/>
  <c r="G208" i="12"/>
  <c r="F208" i="12"/>
  <c r="E208" i="12"/>
  <c r="D208" i="12"/>
  <c r="C208" i="12"/>
  <c r="B208" i="12"/>
  <c r="A208" i="12"/>
  <c r="L207" i="12"/>
  <c r="K207" i="12"/>
  <c r="J207" i="12"/>
  <c r="I207" i="12"/>
  <c r="H207" i="12"/>
  <c r="G207" i="12"/>
  <c r="F207" i="12"/>
  <c r="L206" i="12"/>
  <c r="K206" i="12"/>
  <c r="J206" i="12"/>
  <c r="I206" i="12"/>
  <c r="H206" i="12"/>
  <c r="G206" i="12"/>
  <c r="F206" i="12"/>
  <c r="E206" i="12"/>
  <c r="C206" i="12"/>
  <c r="B206" i="12"/>
  <c r="A206" i="12"/>
  <c r="C204" i="12"/>
  <c r="G203" i="12"/>
  <c r="C201" i="12"/>
  <c r="A201" i="12"/>
  <c r="L175" i="12"/>
  <c r="K175" i="12"/>
  <c r="J175" i="12"/>
  <c r="I175" i="12"/>
  <c r="H175" i="12"/>
  <c r="G175" i="12"/>
  <c r="F175" i="12"/>
  <c r="E175" i="12"/>
  <c r="D175" i="12"/>
  <c r="C175" i="12"/>
  <c r="B175" i="12"/>
  <c r="A175" i="12"/>
  <c r="L174" i="12"/>
  <c r="K174" i="12"/>
  <c r="J174" i="12"/>
  <c r="I174" i="12"/>
  <c r="H174" i="12"/>
  <c r="G174" i="12"/>
  <c r="F174" i="12"/>
  <c r="L173" i="12"/>
  <c r="K173" i="12"/>
  <c r="J173" i="12"/>
  <c r="I173" i="12"/>
  <c r="H173" i="12"/>
  <c r="G173" i="12"/>
  <c r="F173" i="12"/>
  <c r="E173" i="12"/>
  <c r="C173" i="12"/>
  <c r="B173" i="12"/>
  <c r="A173" i="12"/>
  <c r="C171" i="12"/>
  <c r="G170" i="12"/>
  <c r="C168" i="12"/>
  <c r="A168" i="12"/>
  <c r="L142" i="12"/>
  <c r="K142" i="12"/>
  <c r="J142" i="12"/>
  <c r="I142" i="12"/>
  <c r="H142" i="12"/>
  <c r="G142" i="12"/>
  <c r="F142" i="12"/>
  <c r="E142" i="12"/>
  <c r="D142" i="12"/>
  <c r="C142" i="12"/>
  <c r="B142" i="12"/>
  <c r="A142" i="12"/>
  <c r="L141" i="12"/>
  <c r="K141" i="12"/>
  <c r="J141" i="12"/>
  <c r="I141" i="12"/>
  <c r="H141" i="12"/>
  <c r="G141" i="12"/>
  <c r="F141" i="12"/>
  <c r="L140" i="12"/>
  <c r="K140" i="12"/>
  <c r="J140" i="12"/>
  <c r="I140" i="12"/>
  <c r="H140" i="12"/>
  <c r="G140" i="12"/>
  <c r="F140" i="12"/>
  <c r="E140" i="12"/>
  <c r="C140" i="12"/>
  <c r="B140" i="12"/>
  <c r="A140" i="12"/>
  <c r="C138" i="12"/>
  <c r="G137" i="12"/>
  <c r="C135" i="12"/>
  <c r="A135" i="12"/>
  <c r="K32" i="43" l="1"/>
  <c r="K32" i="44"/>
  <c r="D109" i="12"/>
  <c r="D76" i="12"/>
  <c r="D43" i="12"/>
  <c r="K44" i="44" l="1"/>
  <c r="K65" i="44" s="1"/>
  <c r="K34" i="44"/>
  <c r="K44" i="43"/>
  <c r="K65" i="43" s="1"/>
  <c r="K34" i="43"/>
  <c r="G104" i="12"/>
  <c r="G71" i="12"/>
  <c r="G38" i="12"/>
  <c r="F6" i="12"/>
  <c r="K20" i="12" s="1"/>
  <c r="A41" i="12"/>
  <c r="B41" i="12"/>
  <c r="C41" i="12"/>
  <c r="A43" i="12"/>
  <c r="B43" i="12"/>
  <c r="C43" i="12"/>
  <c r="A74" i="12"/>
  <c r="B74" i="12"/>
  <c r="C74" i="12"/>
  <c r="A76" i="12"/>
  <c r="B76" i="12"/>
  <c r="C76" i="12"/>
  <c r="K67" i="43" l="1"/>
  <c r="K77" i="43"/>
  <c r="K98" i="43" s="1"/>
  <c r="K77" i="44"/>
  <c r="K98" i="44" s="1"/>
  <c r="K67" i="44"/>
  <c r="K328" i="12"/>
  <c r="K327" i="12"/>
  <c r="K326" i="12"/>
  <c r="K325" i="12"/>
  <c r="K324" i="12"/>
  <c r="K323" i="12"/>
  <c r="K322" i="12"/>
  <c r="K321" i="12"/>
  <c r="K320" i="12"/>
  <c r="K319" i="12"/>
  <c r="K318" i="12"/>
  <c r="K317" i="12"/>
  <c r="K316" i="12"/>
  <c r="K315" i="12"/>
  <c r="K314" i="12"/>
  <c r="K313" i="12"/>
  <c r="K312" i="12"/>
  <c r="K311" i="12"/>
  <c r="K310" i="12"/>
  <c r="K309" i="12"/>
  <c r="K295" i="12"/>
  <c r="K294" i="12"/>
  <c r="K293" i="12"/>
  <c r="K292" i="12"/>
  <c r="K291" i="12"/>
  <c r="K290" i="12"/>
  <c r="K289" i="12"/>
  <c r="K288" i="12"/>
  <c r="K287" i="12"/>
  <c r="K286" i="12"/>
  <c r="K285" i="12"/>
  <c r="K284" i="12"/>
  <c r="K283" i="12"/>
  <c r="K282" i="12"/>
  <c r="K281" i="12"/>
  <c r="K280" i="12"/>
  <c r="K279" i="12"/>
  <c r="K278" i="12"/>
  <c r="K277" i="12"/>
  <c r="K276" i="12"/>
  <c r="K128" i="12"/>
  <c r="K262" i="12"/>
  <c r="K261" i="12"/>
  <c r="K260" i="12"/>
  <c r="K259" i="12"/>
  <c r="K258" i="12"/>
  <c r="K257" i="12"/>
  <c r="K256" i="12"/>
  <c r="K255" i="12"/>
  <c r="K254" i="12"/>
  <c r="K253" i="12"/>
  <c r="K252" i="12"/>
  <c r="K251" i="12"/>
  <c r="K250" i="12"/>
  <c r="K249" i="12"/>
  <c r="K248" i="12"/>
  <c r="K247" i="12"/>
  <c r="K246" i="12"/>
  <c r="K245" i="12"/>
  <c r="K244" i="12"/>
  <c r="K229" i="12"/>
  <c r="K228" i="12"/>
  <c r="K227" i="12"/>
  <c r="K226" i="12"/>
  <c r="K225" i="12"/>
  <c r="K224" i="12"/>
  <c r="K223" i="12"/>
  <c r="K222" i="12"/>
  <c r="K221" i="12"/>
  <c r="K220" i="12"/>
  <c r="K219" i="12"/>
  <c r="K218" i="12"/>
  <c r="K217" i="12"/>
  <c r="K216" i="12"/>
  <c r="K215" i="12"/>
  <c r="K214" i="12"/>
  <c r="K213" i="12"/>
  <c r="K212" i="12"/>
  <c r="K211" i="12"/>
  <c r="K196" i="12"/>
  <c r="K195" i="12"/>
  <c r="K194" i="12"/>
  <c r="K193" i="12"/>
  <c r="K192" i="12"/>
  <c r="K191" i="12"/>
  <c r="K190" i="12"/>
  <c r="K189" i="12"/>
  <c r="K188" i="12"/>
  <c r="K187" i="12"/>
  <c r="K186" i="12"/>
  <c r="K185" i="12"/>
  <c r="K184" i="12"/>
  <c r="K183" i="12"/>
  <c r="K182" i="12"/>
  <c r="K181" i="12"/>
  <c r="K180" i="12"/>
  <c r="K179" i="12"/>
  <c r="K178" i="12"/>
  <c r="K163" i="12"/>
  <c r="K162" i="12"/>
  <c r="K161" i="12"/>
  <c r="K160" i="12"/>
  <c r="K159" i="12"/>
  <c r="K158" i="12"/>
  <c r="K157" i="12"/>
  <c r="K156" i="12"/>
  <c r="K155" i="12"/>
  <c r="K154" i="12"/>
  <c r="K153" i="12"/>
  <c r="K152" i="12"/>
  <c r="K151" i="12"/>
  <c r="K150" i="12"/>
  <c r="K149" i="12"/>
  <c r="K148" i="12"/>
  <c r="K147" i="12"/>
  <c r="K146" i="12"/>
  <c r="K145" i="12"/>
  <c r="K54" i="12"/>
  <c r="K55" i="12"/>
  <c r="K177" i="12"/>
  <c r="K243" i="12"/>
  <c r="K144" i="12"/>
  <c r="K210" i="12"/>
  <c r="K46" i="12"/>
  <c r="K78" i="12"/>
  <c r="K96" i="12"/>
  <c r="K94" i="12"/>
  <c r="K92" i="12"/>
  <c r="K90" i="12"/>
  <c r="K88" i="12"/>
  <c r="K86" i="12"/>
  <c r="K84" i="12"/>
  <c r="K82" i="12"/>
  <c r="K80" i="12"/>
  <c r="K130" i="12"/>
  <c r="K126" i="12"/>
  <c r="K121" i="12"/>
  <c r="K118" i="12"/>
  <c r="K113" i="12"/>
  <c r="K111" i="12"/>
  <c r="K129" i="12"/>
  <c r="K123" i="12"/>
  <c r="K120" i="12"/>
  <c r="K115" i="12"/>
  <c r="K112" i="12"/>
  <c r="K63" i="12"/>
  <c r="K61" i="12"/>
  <c r="K59" i="12"/>
  <c r="K57" i="12"/>
  <c r="K53" i="12"/>
  <c r="K51" i="12"/>
  <c r="K49" i="12"/>
  <c r="K47" i="12"/>
  <c r="K117" i="12"/>
  <c r="K97" i="12"/>
  <c r="K95" i="12"/>
  <c r="K93" i="12"/>
  <c r="K91" i="12"/>
  <c r="K89" i="12"/>
  <c r="K87" i="12"/>
  <c r="K85" i="12"/>
  <c r="K83" i="12"/>
  <c r="K81" i="12"/>
  <c r="K79" i="12"/>
  <c r="K125" i="12"/>
  <c r="K122" i="12"/>
  <c r="K114" i="12"/>
  <c r="K127" i="12"/>
  <c r="K124" i="12"/>
  <c r="K119" i="12"/>
  <c r="K116" i="12"/>
  <c r="K64" i="12"/>
  <c r="K62" i="12"/>
  <c r="K60" i="12"/>
  <c r="K58" i="12"/>
  <c r="K56" i="12"/>
  <c r="K52" i="12"/>
  <c r="K50" i="12"/>
  <c r="K48" i="12"/>
  <c r="K110" i="44" l="1"/>
  <c r="K131" i="44" s="1"/>
  <c r="K100" i="44"/>
  <c r="K110" i="43"/>
  <c r="K131" i="43" s="1"/>
  <c r="K100" i="43"/>
  <c r="I44" i="25"/>
  <c r="H44" i="25"/>
  <c r="G44" i="25"/>
  <c r="F44" i="25"/>
  <c r="E44" i="25"/>
  <c r="J45" i="25"/>
  <c r="I45" i="25"/>
  <c r="H45" i="25"/>
  <c r="G45" i="25"/>
  <c r="L109" i="12"/>
  <c r="K109" i="12"/>
  <c r="J109" i="12"/>
  <c r="I109" i="12"/>
  <c r="H109" i="12"/>
  <c r="G109" i="12"/>
  <c r="F109" i="12"/>
  <c r="E109" i="12"/>
  <c r="C109" i="12"/>
  <c r="B109" i="12"/>
  <c r="A109" i="12"/>
  <c r="L108" i="12"/>
  <c r="K108" i="12"/>
  <c r="J108" i="12"/>
  <c r="I108" i="12"/>
  <c r="H108" i="12"/>
  <c r="G108" i="12"/>
  <c r="F108" i="12"/>
  <c r="L107" i="12"/>
  <c r="K107" i="12"/>
  <c r="J107" i="12"/>
  <c r="I107" i="12"/>
  <c r="H107" i="12"/>
  <c r="G107" i="12"/>
  <c r="F107" i="12"/>
  <c r="E107" i="12"/>
  <c r="C107" i="12"/>
  <c r="B107" i="12"/>
  <c r="A107" i="12"/>
  <c r="L76" i="12"/>
  <c r="K76" i="12"/>
  <c r="J76" i="12"/>
  <c r="I76" i="12"/>
  <c r="H76" i="12"/>
  <c r="G76" i="12"/>
  <c r="F76" i="12"/>
  <c r="E76" i="12"/>
  <c r="L75" i="12"/>
  <c r="K75" i="12"/>
  <c r="J75" i="12"/>
  <c r="I75" i="12"/>
  <c r="H75" i="12"/>
  <c r="G75" i="12"/>
  <c r="F75" i="12"/>
  <c r="L74" i="12"/>
  <c r="K74" i="12"/>
  <c r="J74" i="12"/>
  <c r="I74" i="12"/>
  <c r="H74" i="12"/>
  <c r="G74" i="12"/>
  <c r="F74" i="12"/>
  <c r="E74" i="12"/>
  <c r="L43" i="12"/>
  <c r="K43" i="12"/>
  <c r="J43" i="12"/>
  <c r="I43" i="12"/>
  <c r="H43" i="12"/>
  <c r="G43" i="12"/>
  <c r="F43" i="12"/>
  <c r="E43" i="12"/>
  <c r="F42" i="12"/>
  <c r="G42" i="12"/>
  <c r="H42" i="12"/>
  <c r="I42" i="12"/>
  <c r="J42" i="12"/>
  <c r="K42" i="12"/>
  <c r="L42" i="12"/>
  <c r="L41" i="12"/>
  <c r="K41" i="12"/>
  <c r="J41" i="12"/>
  <c r="I41" i="12"/>
  <c r="H41" i="12"/>
  <c r="G41" i="12"/>
  <c r="F41" i="12"/>
  <c r="E41" i="12"/>
  <c r="K45" i="12"/>
  <c r="K13" i="12"/>
  <c r="K14" i="12"/>
  <c r="K15" i="12"/>
  <c r="K16" i="12"/>
  <c r="K17" i="12"/>
  <c r="K18" i="12"/>
  <c r="K19" i="12"/>
  <c r="K21" i="12"/>
  <c r="K23" i="12"/>
  <c r="K24" i="12"/>
  <c r="K25" i="12"/>
  <c r="K26" i="12"/>
  <c r="K27" i="12"/>
  <c r="K28" i="12"/>
  <c r="K29" i="12"/>
  <c r="K30" i="12"/>
  <c r="K31" i="12"/>
  <c r="I48" i="25"/>
  <c r="I49" i="25"/>
  <c r="I50" i="25"/>
  <c r="I51" i="25"/>
  <c r="I52" i="25"/>
  <c r="I53" i="25"/>
  <c r="I54" i="25"/>
  <c r="I55" i="25"/>
  <c r="I56" i="25"/>
  <c r="I57" i="25"/>
  <c r="I61" i="25"/>
  <c r="I62" i="25"/>
  <c r="I63" i="25"/>
  <c r="I64" i="25"/>
  <c r="I65" i="25"/>
  <c r="I66" i="25"/>
  <c r="I67" i="25"/>
  <c r="I47" i="25"/>
  <c r="I17" i="25"/>
  <c r="I18" i="25"/>
  <c r="I19" i="25"/>
  <c r="I20" i="25"/>
  <c r="I21" i="25"/>
  <c r="I22" i="25"/>
  <c r="I23" i="25"/>
  <c r="I24" i="25"/>
  <c r="I25" i="25"/>
  <c r="I26" i="25"/>
  <c r="I27" i="25"/>
  <c r="I28" i="25"/>
  <c r="I29" i="25"/>
  <c r="I30" i="25"/>
  <c r="I31" i="25"/>
  <c r="I32" i="25"/>
  <c r="I33" i="25"/>
  <c r="I34" i="25"/>
  <c r="I14" i="25"/>
  <c r="I15" i="25"/>
  <c r="I16" i="25"/>
  <c r="I13" i="25" l="1"/>
  <c r="I35" i="25" s="1"/>
  <c r="I46" i="25" s="1"/>
  <c r="I68" i="25" s="1"/>
  <c r="H35" i="25"/>
  <c r="H46" i="25" s="1"/>
  <c r="K133" i="43"/>
  <c r="K143" i="43"/>
  <c r="K164" i="43" s="1"/>
  <c r="K133" i="44"/>
  <c r="K143" i="44"/>
  <c r="K164" i="44" s="1"/>
  <c r="K22" i="12"/>
  <c r="K32" i="12" s="1"/>
  <c r="I32" i="12"/>
  <c r="I44" i="12" s="1"/>
  <c r="I65" i="12" s="1"/>
  <c r="I77" i="12" s="1"/>
  <c r="I98" i="12" s="1"/>
  <c r="I110" i="12" s="1"/>
  <c r="I131" i="12" s="1"/>
  <c r="I143" i="12" s="1"/>
  <c r="I164" i="12" s="1"/>
  <c r="I176" i="12" s="1"/>
  <c r="I197" i="12" s="1"/>
  <c r="I209" i="12" s="1"/>
  <c r="I230" i="12" s="1"/>
  <c r="I242" i="12" s="1"/>
  <c r="I263" i="12" s="1"/>
  <c r="I275" i="12" s="1"/>
  <c r="I296" i="12" s="1"/>
  <c r="I308" i="12" s="1"/>
  <c r="I329" i="12" s="1"/>
  <c r="C36" i="12"/>
  <c r="K166" i="43" l="1"/>
  <c r="K176" i="43"/>
  <c r="K197" i="43" s="1"/>
  <c r="K166" i="44"/>
  <c r="K176" i="44"/>
  <c r="K197" i="44" s="1"/>
  <c r="K33" i="12"/>
  <c r="F43" i="25"/>
  <c r="F45" i="25"/>
  <c r="C7" i="12"/>
  <c r="C69" i="12"/>
  <c r="K199" i="44" l="1"/>
  <c r="K209" i="44"/>
  <c r="K230" i="44" s="1"/>
  <c r="K199" i="43"/>
  <c r="K209" i="43"/>
  <c r="K230" i="43" s="1"/>
  <c r="F3" i="25"/>
  <c r="E3" i="25"/>
  <c r="K242" i="43" l="1"/>
  <c r="K263" i="43" s="1"/>
  <c r="K232" i="43"/>
  <c r="K232" i="44"/>
  <c r="K242" i="44"/>
  <c r="K263" i="44" s="1"/>
  <c r="E45" i="25"/>
  <c r="D45" i="25"/>
  <c r="C45" i="25"/>
  <c r="B45" i="25"/>
  <c r="A45" i="25"/>
  <c r="E43" i="25"/>
  <c r="D43" i="25"/>
  <c r="C43" i="25"/>
  <c r="B43" i="25"/>
  <c r="A43" i="25"/>
  <c r="C41" i="25"/>
  <c r="C38" i="25"/>
  <c r="C8" i="25"/>
  <c r="K265" i="44" l="1"/>
  <c r="K275" i="44"/>
  <c r="K296" i="44" s="1"/>
  <c r="K265" i="43"/>
  <c r="K275" i="43"/>
  <c r="K296" i="43" s="1"/>
  <c r="J36" i="25"/>
  <c r="J1" i="25"/>
  <c r="K298" i="43" l="1"/>
  <c r="K308" i="43"/>
  <c r="K329" i="43" s="1"/>
  <c r="K331" i="43" s="1"/>
  <c r="K298" i="44"/>
  <c r="K308" i="44"/>
  <c r="K329" i="44" s="1"/>
  <c r="K331" i="44" s="1"/>
  <c r="A36" i="12"/>
  <c r="A69" i="12"/>
  <c r="L1" i="43" l="1"/>
  <c r="L1" i="44"/>
  <c r="L200" i="44"/>
  <c r="L68" i="43"/>
  <c r="L134" i="43"/>
  <c r="L266" i="43"/>
  <c r="L68" i="44"/>
  <c r="L134" i="44"/>
  <c r="L266" i="44"/>
  <c r="L200" i="43"/>
  <c r="L101" i="44"/>
  <c r="L35" i="44"/>
  <c r="L167" i="44"/>
  <c r="L233" i="44"/>
  <c r="L299" i="44"/>
  <c r="L101" i="43"/>
  <c r="L35" i="43"/>
  <c r="L167" i="43"/>
  <c r="L233" i="43"/>
  <c r="L299" i="43"/>
  <c r="C105" i="12"/>
  <c r="C102" i="12"/>
  <c r="A102" i="12"/>
  <c r="C72" i="12"/>
  <c r="C39" i="12" l="1"/>
  <c r="L32" i="12"/>
  <c r="K34" i="12" l="1"/>
  <c r="K44" i="12" l="1"/>
  <c r="K65" i="12" s="1"/>
  <c r="K67" i="12" l="1"/>
  <c r="K77" i="12"/>
  <c r="K98" i="12" s="1"/>
  <c r="K110" i="12" l="1"/>
  <c r="K131" i="12" s="1"/>
  <c r="K100" i="12"/>
  <c r="K143" i="12" l="1"/>
  <c r="K164" i="12" s="1"/>
  <c r="K133" i="12"/>
  <c r="K166" i="12" l="1"/>
  <c r="K176" i="12"/>
  <c r="K197" i="12" s="1"/>
  <c r="K209" i="12" l="1"/>
  <c r="K230" i="12" s="1"/>
  <c r="K199" i="12"/>
  <c r="K232" i="12" l="1"/>
  <c r="K242" i="12"/>
  <c r="K263" i="12" s="1"/>
  <c r="K275" i="12" l="1"/>
  <c r="K296" i="12" s="1"/>
  <c r="K265" i="12"/>
  <c r="K308" i="12" l="1"/>
  <c r="K298" i="12"/>
  <c r="K329" i="12" l="1"/>
  <c r="K331" i="12" s="1"/>
  <c r="L35" i="12" l="1"/>
  <c r="L1" i="12"/>
  <c r="L167" i="12"/>
  <c r="L266" i="12"/>
  <c r="L68" i="12"/>
  <c r="L101" i="12"/>
  <c r="L134" i="12"/>
  <c r="L200" i="12"/>
  <c r="L233" i="12"/>
  <c r="L299" i="12"/>
</calcChain>
</file>

<file path=xl/sharedStrings.xml><?xml version="1.0" encoding="utf-8"?>
<sst xmlns="http://schemas.openxmlformats.org/spreadsheetml/2006/main" count="557" uniqueCount="93">
  <si>
    <t>Betriebsnummer:</t>
  </si>
  <si>
    <t>Rechnungssteller</t>
  </si>
  <si>
    <t>bezahlter Rechnungsbetrag
(brutto)</t>
  </si>
  <si>
    <t>[EURO]</t>
  </si>
  <si>
    <t>(1)</t>
  </si>
  <si>
    <t>(2)</t>
  </si>
  <si>
    <t>(3)</t>
  </si>
  <si>
    <t>(4)</t>
  </si>
  <si>
    <t>(5)</t>
  </si>
  <si>
    <t>(6)</t>
  </si>
  <si>
    <t>(7)</t>
  </si>
  <si>
    <t>(8)</t>
  </si>
  <si>
    <t>Antragsteller</t>
  </si>
  <si>
    <t>Firma</t>
  </si>
  <si>
    <t>Bayerisches Staatsministerium für Ernährung, Landwirtschaft und Forsten</t>
  </si>
  <si>
    <t>Name, Vorname:</t>
  </si>
  <si>
    <t>Straße, HsNr., PLZ, Ort</t>
  </si>
  <si>
    <t>Projekt</t>
  </si>
  <si>
    <t>Anlage 1</t>
  </si>
  <si>
    <r>
      <t xml:space="preserve">in Rechnung
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ausgewiesener Betrag für Skonti, Rabatte
(brutto)</t>
    </r>
  </si>
  <si>
    <t>lfd.
Nr.</t>
  </si>
  <si>
    <t>Fortsetzung</t>
  </si>
  <si>
    <t>Rechnungsdatum</t>
  </si>
  <si>
    <t>Zahlungsdatum</t>
  </si>
  <si>
    <t>(10)</t>
  </si>
  <si>
    <t>%</t>
  </si>
  <si>
    <t>Mwst.-Satz</t>
  </si>
  <si>
    <t>(für jedes Teilvorhaben eigene(s) Blatt/Blätter verwenden)</t>
  </si>
  <si>
    <r>
      <t xml:space="preserve">Achtung: Für jedes Teilvorhaben steht ein Registerblatt zur Verfügung! Bitte alle Registerblätter mit </t>
    </r>
    <r>
      <rPr>
        <b/>
        <sz val="12"/>
        <color rgb="FFFF0000"/>
        <rFont val="Arial"/>
        <family val="2"/>
      </rPr>
      <t>Inhalt</t>
    </r>
    <r>
      <rPr>
        <sz val="12"/>
        <color rgb="FFFF0000"/>
        <rFont val="Arial"/>
        <family val="2"/>
      </rPr>
      <t xml:space="preserve"> drucken!</t>
    </r>
  </si>
  <si>
    <t>nicht zuwendungsfähiger Betrag netto</t>
  </si>
  <si>
    <t>(9)</t>
  </si>
  <si>
    <t>Kontroll- und Bearbeitungsvermerke</t>
  </si>
  <si>
    <t>Kürzung</t>
  </si>
  <si>
    <t>[J/N]</t>
  </si>
  <si>
    <t>Fördersatz lt. Bewilligungsbescheid</t>
  </si>
  <si>
    <t>[%]</t>
  </si>
  <si>
    <t>MwSt</t>
  </si>
  <si>
    <t>EUR</t>
  </si>
  <si>
    <t>ff. Anteil lt.Bewilligungsbescheid (Kostenschlüssel)</t>
  </si>
  <si>
    <r>
      <t xml:space="preserve">in Rechnung </t>
    </r>
    <r>
      <rPr>
        <u/>
        <sz val="14"/>
        <rFont val="Arial"/>
        <family val="2"/>
      </rPr>
      <t>nicht</t>
    </r>
    <r>
      <rPr>
        <sz val="14"/>
        <rFont val="Arial"/>
        <family val="2"/>
      </rPr>
      <t xml:space="preserve"> genutzter ausge-wiesener Betrag für Skonti, Rabatte
(brutto)</t>
    </r>
  </si>
  <si>
    <t>MwSt.-
Satz</t>
  </si>
  <si>
    <t>[EUR]</t>
  </si>
  <si>
    <t>Belegliste zuwendungsfähige Ausgaben zum Zahlungsantrag vom</t>
  </si>
  <si>
    <t>Anlage 2</t>
  </si>
  <si>
    <t>Belegliste nicht zuwendungsfähige projektbezogene  Ausgaben zum Zahlungsantrag vom</t>
  </si>
  <si>
    <t>Belegliste zum LEADER-Zahlungsantrag</t>
  </si>
  <si>
    <t>Mehrwertsteuer förderfähig:</t>
  </si>
  <si>
    <t>beantragte zuwendungsfähige 
Ausgaben vor Kostenschlüssel</t>
  </si>
  <si>
    <t>ja</t>
  </si>
  <si>
    <t>nein</t>
  </si>
  <si>
    <r>
      <t>Auftrags-nummer</t>
    </r>
    <r>
      <rPr>
        <vertAlign val="superscript"/>
        <sz val="14"/>
        <rFont val="Arial"/>
        <family val="2"/>
      </rPr>
      <t>1</t>
    </r>
  </si>
  <si>
    <r>
      <t>in Rechnung enthaltene, aber</t>
    </r>
    <r>
      <rPr>
        <b/>
        <sz val="14"/>
        <rFont val="Arial"/>
        <family val="2"/>
      </rPr>
      <t xml:space="preserve"> nicht projektbezogene, nicht zuwendungsfähige  </t>
    </r>
    <r>
      <rPr>
        <sz val="14"/>
        <rFont val="Arial"/>
        <family val="2"/>
      </rPr>
      <t>Postitionen (netto)</t>
    </r>
  </si>
  <si>
    <t>(11) = (6)-(7)-(9)-(10)</t>
  </si>
  <si>
    <t>(12)</t>
  </si>
  <si>
    <t>Teilprojekt 2:</t>
  </si>
  <si>
    <t>Teilprojekt 3:</t>
  </si>
  <si>
    <t>Teilprojekt 1:</t>
  </si>
  <si>
    <t>Antragsnummer
lt. Zuwendungsbescheid</t>
  </si>
  <si>
    <t>LE4-</t>
  </si>
  <si>
    <t>Bezeichnung / Titel</t>
  </si>
  <si>
    <t>Antragsnummer:</t>
  </si>
  <si>
    <t>Seite 1 von</t>
  </si>
  <si>
    <t>Seite 4 von</t>
  </si>
  <si>
    <t>Seite 3 von</t>
  </si>
  <si>
    <t>Seite 2 von</t>
  </si>
  <si>
    <t>Seite 8 von</t>
  </si>
  <si>
    <t>Seite 7 von</t>
  </si>
  <si>
    <t>Seite 6 von</t>
  </si>
  <si>
    <t>Seite 5 von</t>
  </si>
  <si>
    <t>Seite 9 von</t>
  </si>
  <si>
    <t>Seite 10 von</t>
  </si>
  <si>
    <t xml:space="preserve">Belegliste nicht zuwendungsfähige projektbezogene  Ausgaben </t>
  </si>
  <si>
    <t>Summe:</t>
  </si>
  <si>
    <r>
      <t xml:space="preserve">Antragsdatum </t>
    </r>
    <r>
      <rPr>
        <sz val="12"/>
        <color rgb="FFFF0000"/>
        <rFont val="Arial"/>
        <family val="2"/>
      </rPr>
      <t xml:space="preserve">(identisch mit Datum im Zahlungsantrag): </t>
    </r>
  </si>
  <si>
    <t>Fördersatz lt. Bewilligungsbescheid:</t>
  </si>
  <si>
    <t>ff. Anteil lt.Bewilligungsbescheid (Kostenschlüssel):</t>
  </si>
  <si>
    <t>Summe</t>
  </si>
  <si>
    <t>Summe zuwendungsfähige Ausgaben                                                                   (Summe vor Kostenschlüssel x Kostenschlüssel)</t>
  </si>
  <si>
    <t>Datum</t>
  </si>
  <si>
    <t>NZ Sachbearbeiter</t>
  </si>
  <si>
    <t>Übertrag Summe vor Kostenschlüssel Seite 1:</t>
  </si>
  <si>
    <t>Übertrag Summe vor Kostenschlüssel Seite 2:</t>
  </si>
  <si>
    <t>Übertrag Summe vor Kostenschlüssel Seite 3:</t>
  </si>
  <si>
    <t>Übertrag Summe vor Kostenschlüssel Seite 4:</t>
  </si>
  <si>
    <t>Übertrag Summe vor Kostenschlüssel Seite 5:</t>
  </si>
  <si>
    <t>Übertrag Summe vor Kostenschlüssel Seite 6:</t>
  </si>
  <si>
    <t>Übertrag Summe vor Kostenschlüssel Seite 7:</t>
  </si>
  <si>
    <t>Übertrag Summe vor Kostenschlüssel Seite 8:</t>
  </si>
  <si>
    <t>Übertrag Summe vor Kostenschlüssel Seite 9:</t>
  </si>
  <si>
    <t>Mehrwertsteuer förderfähig?
(siehe Zuwendungsbescheid)</t>
  </si>
  <si>
    <t>Übertrag Summe Seite 1</t>
  </si>
  <si>
    <r>
      <rPr>
        <vertAlign val="superscript"/>
        <sz val="18"/>
        <rFont val="Arial"/>
        <family val="2"/>
      </rPr>
      <t>1</t>
    </r>
    <r>
      <rPr>
        <sz val="18"/>
        <rFont val="Arial"/>
        <family val="2"/>
      </rPr>
      <t xml:space="preserve"> Zu jeder Rechnung ist die entsprechende Auftragsnummer aus der Anlage "Auftragsliste" anzugeben</t>
    </r>
  </si>
  <si>
    <t>Stand: April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</si>
</sst>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_€;[Red]\-#,##0.00\ _€;&quot;&quot;"/>
    <numFmt numFmtId="165" formatCode="d/m/yy;@"/>
  </numFmts>
  <fonts count="4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sz val="16"/>
      <name val="Arial"/>
      <family val="2"/>
    </font>
    <font>
      <sz val="12"/>
      <color indexed="17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sz val="18"/>
      <color indexed="12"/>
      <name val="Arial"/>
      <family val="2"/>
    </font>
    <font>
      <b/>
      <sz val="18"/>
      <name val="Arial"/>
      <family val="2"/>
    </font>
    <font>
      <b/>
      <sz val="18"/>
      <color indexed="12"/>
      <name val="Arial"/>
      <family val="2"/>
    </font>
    <font>
      <u/>
      <sz val="14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name val="Arial"/>
      <family val="2"/>
    </font>
    <font>
      <b/>
      <i/>
      <sz val="16"/>
      <name val="Arial"/>
      <family val="2"/>
    </font>
    <font>
      <b/>
      <u/>
      <sz val="20"/>
      <name val="Arial"/>
      <family val="2"/>
    </font>
    <font>
      <b/>
      <sz val="16"/>
      <color rgb="FFFF0000"/>
      <name val="Arial"/>
      <family val="2"/>
    </font>
    <font>
      <sz val="11"/>
      <color theme="1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  <font>
      <b/>
      <sz val="12"/>
      <color indexed="17"/>
      <name val="Arial"/>
      <family val="2"/>
    </font>
    <font>
      <b/>
      <sz val="12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i/>
      <sz val="12"/>
      <color indexed="17"/>
      <name val="Arial"/>
      <family val="2"/>
    </font>
    <font>
      <i/>
      <sz val="12"/>
      <color indexed="12"/>
      <name val="Arial"/>
      <family val="2"/>
    </font>
    <font>
      <b/>
      <i/>
      <u/>
      <sz val="12"/>
      <color indexed="17"/>
      <name val="Arial"/>
      <family val="2"/>
    </font>
    <font>
      <b/>
      <i/>
      <u/>
      <sz val="12"/>
      <color rgb="FF008000"/>
      <name val="Arial"/>
      <family val="2"/>
    </font>
    <font>
      <sz val="26"/>
      <name val="Arial"/>
      <family val="2"/>
    </font>
    <font>
      <sz val="18"/>
      <color theme="1"/>
      <name val="Arial"/>
      <family val="2"/>
    </font>
    <font>
      <b/>
      <sz val="18"/>
      <color theme="1"/>
      <name val="Arial"/>
      <family val="2"/>
    </font>
    <font>
      <sz val="11"/>
      <color theme="0"/>
      <name val="Calibri"/>
      <family val="2"/>
      <scheme val="minor"/>
    </font>
    <font>
      <sz val="12"/>
      <color rgb="FF99FFCC"/>
      <name val="Arial"/>
      <family val="2"/>
    </font>
    <font>
      <vertAlign val="superscript"/>
      <sz val="14"/>
      <name val="Arial"/>
      <family val="2"/>
    </font>
    <font>
      <vertAlign val="superscript"/>
      <sz val="18"/>
      <name val="Arial"/>
      <family val="2"/>
    </font>
    <font>
      <sz val="10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2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17"/>
      </left>
      <right style="double">
        <color indexed="17"/>
      </right>
      <top style="double">
        <color indexed="17"/>
      </top>
      <bottom style="double">
        <color indexed="17"/>
      </bottom>
      <diagonal/>
    </border>
    <border>
      <left/>
      <right/>
      <top style="double">
        <color indexed="17"/>
      </top>
      <bottom/>
      <diagonal/>
    </border>
    <border>
      <left/>
      <right style="double">
        <color indexed="17"/>
      </right>
      <top style="double">
        <color indexed="17"/>
      </top>
      <bottom/>
      <diagonal/>
    </border>
    <border>
      <left style="double">
        <color indexed="17"/>
      </left>
      <right/>
      <top/>
      <bottom/>
      <diagonal/>
    </border>
    <border>
      <left/>
      <right style="double">
        <color indexed="17"/>
      </right>
      <top/>
      <bottom/>
      <diagonal/>
    </border>
    <border>
      <left/>
      <right style="double">
        <color indexed="17"/>
      </right>
      <top style="thin">
        <color indexed="64"/>
      </top>
      <bottom/>
      <diagonal/>
    </border>
    <border>
      <left style="double">
        <color indexed="17"/>
      </left>
      <right/>
      <top/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 style="double">
        <color indexed="17"/>
      </right>
      <top/>
      <bottom style="double">
        <color indexed="17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/>
  </cellStyleXfs>
  <cellXfs count="227">
    <xf numFmtId="0" fontId="0" fillId="0" borderId="0" xfId="0"/>
    <xf numFmtId="0" fontId="10" fillId="0" borderId="2" xfId="0" applyFont="1" applyFill="1" applyBorder="1" applyAlignment="1" applyProtection="1">
      <alignment vertical="center" wrapText="1"/>
      <protection locked="0"/>
    </xf>
    <xf numFmtId="14" fontId="10" fillId="0" borderId="2" xfId="0" applyNumberFormat="1" applyFont="1" applyFill="1" applyBorder="1" applyAlignment="1" applyProtection="1">
      <alignment horizontal="center" vertical="center" wrapText="1"/>
      <protection locked="0"/>
    </xf>
    <xf numFmtId="2" fontId="10" fillId="0" borderId="2" xfId="0" applyNumberFormat="1" applyFont="1" applyFill="1" applyBorder="1" applyAlignment="1" applyProtection="1">
      <alignment horizontal="center" vertical="center"/>
      <protection locked="0"/>
    </xf>
    <xf numFmtId="40" fontId="10" fillId="0" borderId="2" xfId="0" applyNumberFormat="1" applyFont="1" applyFill="1" applyBorder="1" applyAlignment="1" applyProtection="1">
      <alignment vertical="center"/>
      <protection locked="0"/>
    </xf>
    <xf numFmtId="1" fontId="15" fillId="2" borderId="6" xfId="0" applyNumberFormat="1" applyFont="1" applyFill="1" applyBorder="1" applyAlignment="1" applyProtection="1">
      <alignment horizontal="center" vertical="center"/>
    </xf>
    <xf numFmtId="0" fontId="17" fillId="0" borderId="0" xfId="0" applyFont="1" applyProtection="1"/>
    <xf numFmtId="165" fontId="2" fillId="0" borderId="0" xfId="0" applyNumberFormat="1" applyFont="1" applyProtection="1"/>
    <xf numFmtId="0" fontId="16" fillId="0" borderId="0" xfId="0" applyFont="1" applyProtection="1"/>
    <xf numFmtId="0" fontId="7" fillId="0" borderId="0" xfId="0" applyFont="1" applyProtection="1"/>
    <xf numFmtId="14" fontId="7" fillId="0" borderId="0" xfId="0" applyNumberFormat="1" applyFont="1" applyAlignment="1" applyProtection="1">
      <alignment horizontal="left"/>
    </xf>
    <xf numFmtId="0" fontId="15" fillId="0" borderId="0" xfId="0" applyFont="1" applyFill="1" applyBorder="1" applyAlignment="1" applyProtection="1">
      <alignment vertical="center" wrapText="1"/>
    </xf>
    <xf numFmtId="0" fontId="7" fillId="0" borderId="0" xfId="0" applyFont="1" applyAlignment="1" applyProtection="1">
      <alignment vertical="center"/>
    </xf>
    <xf numFmtId="0" fontId="20" fillId="0" borderId="0" xfId="0" applyFont="1" applyFill="1" applyAlignment="1" applyProtection="1"/>
    <xf numFmtId="0" fontId="2" fillId="0" borderId="0" xfId="0" applyFont="1" applyFill="1" applyAlignment="1" applyProtection="1"/>
    <xf numFmtId="0" fontId="1" fillId="0" borderId="0" xfId="0" applyFont="1" applyProtection="1"/>
    <xf numFmtId="165" fontId="1" fillId="0" borderId="0" xfId="0" applyNumberFormat="1" applyFont="1" applyProtection="1"/>
    <xf numFmtId="165" fontId="7" fillId="0" borderId="0" xfId="0" applyNumberFormat="1" applyFont="1" applyFill="1" applyBorder="1" applyAlignment="1" applyProtection="1">
      <alignment horizontal="left" vertical="center"/>
    </xf>
    <xf numFmtId="0" fontId="7" fillId="0" borderId="0" xfId="0" applyFont="1" applyBorder="1" applyAlignment="1" applyProtection="1">
      <alignment horizontal="right" vertical="center"/>
    </xf>
    <xf numFmtId="0" fontId="5" fillId="0" borderId="0" xfId="0" applyFont="1" applyAlignment="1" applyProtection="1">
      <alignment vertical="center"/>
    </xf>
    <xf numFmtId="165" fontId="2" fillId="0" borderId="3" xfId="0" applyNumberFormat="1" applyFont="1" applyBorder="1" applyProtection="1"/>
    <xf numFmtId="0" fontId="2" fillId="0" borderId="3" xfId="0" applyFont="1" applyBorder="1" applyProtection="1"/>
    <xf numFmtId="0" fontId="9" fillId="0" borderId="4" xfId="0" applyFont="1" applyBorder="1" applyAlignment="1" applyProtection="1">
      <alignment horizontal="center" vertical="center" wrapText="1"/>
    </xf>
    <xf numFmtId="165" fontId="9" fillId="0" borderId="4" xfId="0" applyNumberFormat="1" applyFont="1" applyBorder="1" applyAlignment="1" applyProtection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/>
    </xf>
    <xf numFmtId="0" fontId="9" fillId="0" borderId="0" xfId="0" applyFont="1" applyAlignment="1" applyProtection="1">
      <alignment vertical="center" wrapText="1"/>
    </xf>
    <xf numFmtId="0" fontId="9" fillId="0" borderId="17" xfId="0" quotePrefix="1" applyFont="1" applyBorder="1" applyAlignment="1" applyProtection="1">
      <alignment horizontal="center"/>
    </xf>
    <xf numFmtId="165" fontId="9" fillId="0" borderId="17" xfId="0" applyNumberFormat="1" applyFont="1" applyBorder="1" applyAlignment="1" applyProtection="1">
      <alignment horizontal="center" vertical="top" wrapText="1"/>
    </xf>
    <xf numFmtId="0" fontId="9" fillId="0" borderId="17" xfId="0" applyFont="1" applyBorder="1" applyAlignment="1" applyProtection="1">
      <alignment horizontal="center" vertical="top" wrapText="1"/>
    </xf>
    <xf numFmtId="0" fontId="9" fillId="0" borderId="18" xfId="0" applyFont="1" applyBorder="1" applyAlignment="1" applyProtection="1">
      <alignment horizontal="center" vertical="top" wrapText="1"/>
    </xf>
    <xf numFmtId="0" fontId="9" fillId="5" borderId="18" xfId="0" applyFont="1" applyFill="1" applyBorder="1" applyAlignment="1" applyProtection="1">
      <alignment horizontal="center" vertical="top" wrapText="1"/>
    </xf>
    <xf numFmtId="0" fontId="9" fillId="0" borderId="0" xfId="0" applyFont="1" applyBorder="1" applyAlignment="1" applyProtection="1">
      <alignment vertical="top" wrapText="1"/>
    </xf>
    <xf numFmtId="0" fontId="2" fillId="0" borderId="0" xfId="0" applyFont="1" applyAlignment="1" applyProtection="1">
      <alignment vertical="center"/>
    </xf>
    <xf numFmtId="0" fontId="10" fillId="0" borderId="0" xfId="0" applyFont="1" applyBorder="1" applyAlignment="1" applyProtection="1">
      <alignment horizontal="center"/>
    </xf>
    <xf numFmtId="165" fontId="10" fillId="0" borderId="0" xfId="0" applyNumberFormat="1" applyFont="1" applyBorder="1" applyProtection="1"/>
    <xf numFmtId="0" fontId="10" fillId="0" borderId="0" xfId="0" applyFont="1" applyBorder="1" applyProtection="1"/>
    <xf numFmtId="0" fontId="3" fillId="0" borderId="0" xfId="0" applyFont="1" applyProtection="1"/>
    <xf numFmtId="0" fontId="18" fillId="0" borderId="0" xfId="0" applyFont="1" applyBorder="1" applyAlignment="1" applyProtection="1">
      <alignment vertical="top"/>
    </xf>
    <xf numFmtId="165" fontId="2" fillId="0" borderId="0" xfId="0" applyNumberFormat="1" applyFont="1" applyAlignment="1" applyProtection="1">
      <alignment vertical="top"/>
    </xf>
    <xf numFmtId="0" fontId="2" fillId="0" borderId="0" xfId="0" applyFont="1" applyBorder="1" applyProtection="1"/>
    <xf numFmtId="165" fontId="7" fillId="0" borderId="0" xfId="0" applyNumberFormat="1" applyFont="1" applyFill="1" applyBorder="1" applyAlignment="1" applyProtection="1">
      <alignment vertical="center"/>
    </xf>
    <xf numFmtId="0" fontId="5" fillId="0" borderId="0" xfId="0" applyFont="1" applyAlignment="1" applyProtection="1">
      <alignment vertical="center" wrapText="1"/>
    </xf>
    <xf numFmtId="0" fontId="5" fillId="0" borderId="0" xfId="0" applyFont="1" applyBorder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0" fillId="4" borderId="2" xfId="0" applyFill="1" applyBorder="1" applyProtection="1"/>
    <xf numFmtId="0" fontId="0" fillId="0" borderId="0" xfId="0" applyProtection="1"/>
    <xf numFmtId="0" fontId="4" fillId="0" borderId="0" xfId="0" applyFont="1" applyProtection="1"/>
    <xf numFmtId="0" fontId="5" fillId="0" borderId="0" xfId="0" applyFont="1" applyProtection="1"/>
    <xf numFmtId="0" fontId="0" fillId="4" borderId="0" xfId="0" applyFill="1" applyProtection="1"/>
    <xf numFmtId="164" fontId="11" fillId="5" borderId="2" xfId="0" applyNumberFormat="1" applyFont="1" applyFill="1" applyBorder="1" applyAlignment="1" applyProtection="1">
      <alignment vertical="center"/>
      <protection locked="0"/>
    </xf>
    <xf numFmtId="49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Protection="1"/>
    <xf numFmtId="0" fontId="23" fillId="4" borderId="2" xfId="0" applyFont="1" applyFill="1" applyBorder="1" applyProtection="1"/>
    <xf numFmtId="0" fontId="6" fillId="6" borderId="0" xfId="0" applyFont="1" applyFill="1" applyBorder="1" applyAlignment="1" applyProtection="1">
      <alignment horizontal="center" vertical="center"/>
    </xf>
    <xf numFmtId="0" fontId="25" fillId="4" borderId="2" xfId="0" applyFont="1" applyFill="1" applyBorder="1" applyProtection="1"/>
    <xf numFmtId="0" fontId="24" fillId="6" borderId="0" xfId="0" applyFont="1" applyFill="1" applyBorder="1" applyAlignment="1" applyProtection="1">
      <alignment horizontal="left" vertical="center"/>
    </xf>
    <xf numFmtId="0" fontId="6" fillId="6" borderId="0" xfId="0" applyFont="1" applyFill="1" applyBorder="1" applyAlignment="1" applyProtection="1">
      <alignment horizontal="left" vertical="center"/>
    </xf>
    <xf numFmtId="14" fontId="26" fillId="8" borderId="0" xfId="0" applyNumberFormat="1" applyFont="1" applyFill="1" applyBorder="1" applyAlignment="1" applyProtection="1">
      <alignment horizontal="center" vertical="center"/>
      <protection locked="0"/>
    </xf>
    <xf numFmtId="0" fontId="29" fillId="7" borderId="7" xfId="0" applyFont="1" applyFill="1" applyBorder="1" applyAlignment="1" applyProtection="1">
      <alignment horizontal="center" vertical="center"/>
    </xf>
    <xf numFmtId="0" fontId="23" fillId="6" borderId="8" xfId="0" applyFont="1" applyFill="1" applyBorder="1" applyProtection="1"/>
    <xf numFmtId="0" fontId="23" fillId="6" borderId="9" xfId="0" applyFont="1" applyFill="1" applyBorder="1" applyProtection="1"/>
    <xf numFmtId="0" fontId="23" fillId="6" borderId="10" xfId="0" applyFont="1" applyFill="1" applyBorder="1" applyProtection="1"/>
    <xf numFmtId="0" fontId="30" fillId="6" borderId="0" xfId="0" applyFont="1" applyFill="1" applyBorder="1" applyAlignment="1" applyProtection="1">
      <alignment horizontal="left"/>
    </xf>
    <xf numFmtId="0" fontId="23" fillId="6" borderId="11" xfId="0" applyFont="1" applyFill="1" applyBorder="1" applyProtection="1"/>
    <xf numFmtId="0" fontId="31" fillId="6" borderId="10" xfId="0" applyFont="1" applyFill="1" applyBorder="1" applyProtection="1"/>
    <xf numFmtId="0" fontId="22" fillId="6" borderId="0" xfId="0" applyFont="1" applyFill="1" applyBorder="1" applyProtection="1"/>
    <xf numFmtId="0" fontId="22" fillId="6" borderId="11" xfId="0" applyFont="1" applyFill="1" applyBorder="1" applyProtection="1"/>
    <xf numFmtId="0" fontId="22" fillId="4" borderId="2" xfId="0" applyFont="1" applyFill="1" applyBorder="1" applyProtection="1"/>
    <xf numFmtId="0" fontId="22" fillId="6" borderId="10" xfId="0" applyFont="1" applyFill="1" applyBorder="1" applyProtection="1"/>
    <xf numFmtId="0" fontId="23" fillId="6" borderId="5" xfId="0" applyFont="1" applyFill="1" applyBorder="1" applyProtection="1"/>
    <xf numFmtId="0" fontId="23" fillId="6" borderId="12" xfId="0" applyFont="1" applyFill="1" applyBorder="1" applyProtection="1"/>
    <xf numFmtId="0" fontId="23" fillId="6" borderId="0" xfId="0" applyFont="1" applyFill="1" applyBorder="1" applyAlignment="1" applyProtection="1">
      <alignment horizontal="left"/>
    </xf>
    <xf numFmtId="0" fontId="31" fillId="6" borderId="10" xfId="0" applyFont="1" applyFill="1" applyBorder="1" applyAlignment="1" applyProtection="1">
      <alignment horizontal="left" vertical="top"/>
    </xf>
    <xf numFmtId="0" fontId="23" fillId="6" borderId="13" xfId="0" applyFont="1" applyFill="1" applyBorder="1" applyProtection="1"/>
    <xf numFmtId="0" fontId="23" fillId="6" borderId="14" xfId="0" applyFont="1" applyFill="1" applyBorder="1" applyProtection="1"/>
    <xf numFmtId="0" fontId="23" fillId="6" borderId="15" xfId="0" applyFont="1" applyFill="1" applyBorder="1" applyProtection="1"/>
    <xf numFmtId="0" fontId="23" fillId="6" borderId="0" xfId="0" applyFont="1" applyFill="1" applyProtection="1"/>
    <xf numFmtId="0" fontId="7" fillId="0" borderId="0" xfId="0" applyFont="1" applyAlignment="1" applyProtection="1"/>
    <xf numFmtId="0" fontId="15" fillId="0" borderId="0" xfId="0" applyNumberFormat="1" applyFont="1" applyFill="1" applyBorder="1" applyAlignment="1" applyProtection="1">
      <alignment horizontal="right" vertical="center" wrapText="1"/>
    </xf>
    <xf numFmtId="0" fontId="8" fillId="0" borderId="0" xfId="0" applyFont="1" applyAlignment="1" applyProtection="1">
      <alignment vertical="center"/>
    </xf>
    <xf numFmtId="9" fontId="33" fillId="0" borderId="0" xfId="0" applyNumberFormat="1" applyFont="1" applyProtection="1"/>
    <xf numFmtId="9" fontId="33" fillId="0" borderId="0" xfId="0" applyNumberFormat="1" applyFont="1" applyAlignment="1" applyProtection="1">
      <alignment vertical="center"/>
    </xf>
    <xf numFmtId="0" fontId="2" fillId="0" borderId="0" xfId="0" applyFont="1" applyProtection="1"/>
    <xf numFmtId="0" fontId="7" fillId="0" borderId="0" xfId="0" applyFont="1" applyAlignment="1" applyProtection="1">
      <alignment horizontal="center"/>
    </xf>
    <xf numFmtId="0" fontId="8" fillId="0" borderId="0" xfId="0" applyFont="1" applyAlignment="1" applyProtection="1">
      <alignment horizontal="right" vertical="center" wrapText="1"/>
    </xf>
    <xf numFmtId="0" fontId="15" fillId="0" borderId="0" xfId="0" applyFont="1" applyBorder="1" applyAlignment="1" applyProtection="1">
      <alignment horizontal="center" vertical="center"/>
    </xf>
    <xf numFmtId="14" fontId="15" fillId="2" borderId="0" xfId="0" applyNumberFormat="1" applyFont="1" applyFill="1" applyBorder="1" applyAlignment="1" applyProtection="1">
      <alignment horizontal="center" vertical="center"/>
    </xf>
    <xf numFmtId="164" fontId="34" fillId="3" borderId="2" xfId="0" applyNumberFormat="1" applyFont="1" applyFill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49" fontId="9" fillId="5" borderId="2" xfId="0" quotePrefix="1" applyNumberFormat="1" applyFont="1" applyFill="1" applyBorder="1" applyAlignment="1" applyProtection="1">
      <alignment horizontal="center" vertical="center"/>
    </xf>
    <xf numFmtId="0" fontId="5" fillId="0" borderId="0" xfId="0" applyFont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left" vertical="center"/>
    </xf>
    <xf numFmtId="0" fontId="7" fillId="0" borderId="0" xfId="0" applyFont="1" applyFill="1" applyBorder="1" applyAlignment="1" applyProtection="1">
      <alignment vertical="center"/>
    </xf>
    <xf numFmtId="0" fontId="2" fillId="0" borderId="3" xfId="0" applyFont="1" applyBorder="1" applyAlignment="1" applyProtection="1">
      <alignment horizontal="center" vertical="top" wrapText="1"/>
    </xf>
    <xf numFmtId="0" fontId="9" fillId="0" borderId="0" xfId="0" applyFont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0" fontId="19" fillId="0" borderId="0" xfId="0" applyFont="1" applyAlignment="1" applyProtection="1">
      <alignment horizontal="left" vertical="top"/>
    </xf>
    <xf numFmtId="0" fontId="7" fillId="0" borderId="0" xfId="0" applyFont="1" applyAlignment="1" applyProtection="1">
      <alignment horizontal="left"/>
    </xf>
    <xf numFmtId="164" fontId="34" fillId="5" borderId="2" xfId="0" applyNumberFormat="1" applyFont="1" applyFill="1" applyBorder="1" applyAlignment="1" applyProtection="1">
      <alignment vertical="center"/>
      <protection locked="0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horizontal="right" vertical="center" wrapText="1"/>
    </xf>
    <xf numFmtId="0" fontId="2" fillId="0" borderId="0" xfId="0" applyFont="1" applyProtection="1"/>
    <xf numFmtId="49" fontId="9" fillId="5" borderId="2" xfId="0" applyNumberFormat="1" applyFont="1" applyFill="1" applyBorder="1" applyAlignment="1" applyProtection="1">
      <alignment horizontal="center" vertical="center"/>
    </xf>
    <xf numFmtId="1" fontId="10" fillId="0" borderId="2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NumberFormat="1" applyFont="1" applyFill="1" applyBorder="1" applyAlignment="1" applyProtection="1">
      <alignment horizontal="center" vertical="center"/>
    </xf>
    <xf numFmtId="164" fontId="35" fillId="3" borderId="2" xfId="0" applyNumberFormat="1" applyFont="1" applyFill="1" applyBorder="1" applyAlignment="1" applyProtection="1">
      <alignment vertical="center"/>
    </xf>
    <xf numFmtId="0" fontId="15" fillId="0" borderId="21" xfId="0" applyNumberFormat="1" applyFont="1" applyFill="1" applyBorder="1" applyAlignment="1" applyProtection="1">
      <alignment horizontal="center" vertical="center"/>
    </xf>
    <xf numFmtId="14" fontId="10" fillId="0" borderId="2" xfId="0" applyNumberFormat="1" applyFont="1" applyFill="1" applyBorder="1" applyAlignment="1" applyProtection="1">
      <alignment horizontal="right" vertical="center" wrapText="1"/>
      <protection locked="0"/>
    </xf>
    <xf numFmtId="40" fontId="10" fillId="0" borderId="2" xfId="0" applyNumberFormat="1" applyFont="1" applyFill="1" applyBorder="1" applyAlignment="1" applyProtection="1">
      <alignment horizontal="right" vertical="center"/>
      <protection locked="0"/>
    </xf>
    <xf numFmtId="2" fontId="10" fillId="0" borderId="2" xfId="0" applyNumberFormat="1" applyFont="1" applyFill="1" applyBorder="1" applyAlignment="1" applyProtection="1">
      <alignment horizontal="right" vertical="center"/>
      <protection locked="0"/>
    </xf>
    <xf numFmtId="0" fontId="9" fillId="0" borderId="17" xfId="0" applyFont="1" applyBorder="1" applyAlignment="1" applyProtection="1">
      <alignment horizontal="center" vertical="center" wrapText="1"/>
    </xf>
    <xf numFmtId="165" fontId="9" fillId="0" borderId="17" xfId="0" applyNumberFormat="1" applyFont="1" applyBorder="1" applyAlignment="1" applyProtection="1">
      <alignment horizontal="center" vertical="center" wrapText="1"/>
    </xf>
    <xf numFmtId="0" fontId="9" fillId="5" borderId="17" xfId="0" applyFont="1" applyFill="1" applyBorder="1" applyAlignment="1" applyProtection="1">
      <alignment horizontal="center" vertical="center" wrapText="1"/>
    </xf>
    <xf numFmtId="49" fontId="9" fillId="5" borderId="4" xfId="0" applyNumberFormat="1" applyFont="1" applyFill="1" applyBorder="1" applyAlignment="1" applyProtection="1">
      <alignment horizontal="center" vertical="center" wrapText="1"/>
    </xf>
    <xf numFmtId="0" fontId="9" fillId="5" borderId="2" xfId="0" quotePrefix="1" applyFont="1" applyFill="1" applyBorder="1" applyAlignment="1" applyProtection="1">
      <alignment horizontal="center" vertical="center"/>
    </xf>
    <xf numFmtId="165" fontId="9" fillId="5" borderId="2" xfId="0" quotePrefix="1" applyNumberFormat="1" applyFont="1" applyFill="1" applyBorder="1" applyAlignment="1" applyProtection="1">
      <alignment horizontal="center" vertical="center"/>
    </xf>
    <xf numFmtId="164" fontId="9" fillId="5" borderId="2" xfId="0" applyNumberFormat="1" applyFont="1" applyFill="1" applyBorder="1" applyAlignment="1" applyProtection="1">
      <alignment horizontal="center" vertical="center" wrapText="1"/>
    </xf>
    <xf numFmtId="0" fontId="9" fillId="5" borderId="2" xfId="0" applyFont="1" applyFill="1" applyBorder="1" applyAlignment="1" applyProtection="1">
      <alignment horizontal="center" vertical="center" wrapText="1"/>
    </xf>
    <xf numFmtId="165" fontId="9" fillId="5" borderId="2" xfId="0" applyNumberFormat="1" applyFont="1" applyFill="1" applyBorder="1" applyAlignment="1" applyProtection="1">
      <alignment horizontal="center" vertical="center" wrapText="1"/>
    </xf>
    <xf numFmtId="164" fontId="9" fillId="5" borderId="4" xfId="0" applyNumberFormat="1" applyFont="1" applyFill="1" applyBorder="1" applyAlignment="1" applyProtection="1">
      <alignment horizontal="center" vertical="center" wrapText="1"/>
    </xf>
    <xf numFmtId="164" fontId="9" fillId="5" borderId="2" xfId="0" quotePrefix="1" applyNumberFormat="1" applyFont="1" applyFill="1" applyBorder="1" applyAlignment="1" applyProtection="1">
      <alignment horizontal="center" vertical="center" wrapText="1"/>
    </xf>
    <xf numFmtId="164" fontId="9" fillId="0" borderId="18" xfId="0" applyNumberFormat="1" applyFont="1" applyBorder="1" applyAlignment="1" applyProtection="1">
      <alignment horizontal="center" vertical="top" wrapText="1"/>
    </xf>
    <xf numFmtId="0" fontId="17" fillId="0" borderId="0" xfId="0" applyFont="1" applyFill="1" applyProtection="1"/>
    <xf numFmtId="0" fontId="2" fillId="0" borderId="0" xfId="0" applyFont="1" applyFill="1" applyProtection="1"/>
    <xf numFmtId="165" fontId="2" fillId="0" borderId="0" xfId="0" applyNumberFormat="1" applyFont="1" applyFill="1" applyProtection="1"/>
    <xf numFmtId="0" fontId="2" fillId="0" borderId="0" xfId="0" applyFont="1" applyProtection="1"/>
    <xf numFmtId="0" fontId="22" fillId="8" borderId="0" xfId="0" applyFont="1" applyFill="1" applyBorder="1" applyAlignment="1" applyProtection="1">
      <alignment vertical="center"/>
      <protection locked="0"/>
    </xf>
    <xf numFmtId="0" fontId="37" fillId="6" borderId="0" xfId="0" applyFont="1" applyFill="1" applyBorder="1" applyProtection="1"/>
    <xf numFmtId="0" fontId="36" fillId="4" borderId="0" xfId="0" applyFont="1" applyFill="1" applyProtection="1"/>
    <xf numFmtId="1" fontId="15" fillId="0" borderId="0" xfId="0" applyNumberFormat="1" applyFont="1" applyFill="1" applyBorder="1" applyAlignment="1" applyProtection="1">
      <alignment horizontal="center" vertical="center"/>
    </xf>
    <xf numFmtId="10" fontId="15" fillId="0" borderId="6" xfId="1" applyNumberFormat="1" applyFont="1" applyBorder="1" applyAlignment="1" applyProtection="1">
      <alignment horizontal="center" vertical="center" wrapText="1"/>
      <protection locked="0"/>
    </xf>
    <xf numFmtId="0" fontId="8" fillId="0" borderId="0" xfId="0" applyFont="1" applyBorder="1" applyAlignment="1" applyProtection="1">
      <alignment horizontal="center" vertical="center" wrapText="1"/>
    </xf>
    <xf numFmtId="9" fontId="10" fillId="0" borderId="6" xfId="0" applyNumberFormat="1" applyFont="1" applyBorder="1" applyAlignment="1" applyProtection="1">
      <alignment horizontal="center" vertical="center" wrapText="1"/>
      <protection locked="0"/>
    </xf>
    <xf numFmtId="40" fontId="10" fillId="10" borderId="2" xfId="0" applyNumberFormat="1" applyFont="1" applyFill="1" applyBorder="1" applyAlignment="1" applyProtection="1">
      <alignment vertical="center"/>
    </xf>
    <xf numFmtId="164" fontId="34" fillId="5" borderId="2" xfId="0" applyNumberFormat="1" applyFont="1" applyFill="1" applyBorder="1" applyAlignment="1" applyProtection="1">
      <alignment vertical="center"/>
    </xf>
    <xf numFmtId="2" fontId="10" fillId="10" borderId="2" xfId="0" applyNumberFormat="1" applyFont="1" applyFill="1" applyBorder="1" applyAlignment="1" applyProtection="1">
      <alignment horizontal="right" vertical="center"/>
    </xf>
    <xf numFmtId="0" fontId="22" fillId="8" borderId="0" xfId="0" applyFont="1" applyFill="1" applyBorder="1" applyAlignment="1" applyProtection="1">
      <alignment horizontal="left" vertical="center"/>
      <protection locked="0"/>
    </xf>
    <xf numFmtId="0" fontId="2" fillId="0" borderId="0" xfId="0" applyFont="1" applyProtection="1"/>
    <xf numFmtId="0" fontId="32" fillId="6" borderId="10" xfId="0" applyFont="1" applyFill="1" applyBorder="1" applyAlignment="1" applyProtection="1">
      <alignment horizontal="left" wrapText="1"/>
    </xf>
    <xf numFmtId="0" fontId="22" fillId="8" borderId="0" xfId="0" applyFont="1" applyFill="1" applyBorder="1" applyAlignment="1" applyProtection="1">
      <alignment horizontal="left" vertical="center"/>
    </xf>
    <xf numFmtId="0" fontId="15" fillId="2" borderId="6" xfId="0" applyNumberFormat="1" applyFont="1" applyFill="1" applyBorder="1" applyAlignment="1" applyProtection="1">
      <alignment horizontal="center" vertical="center"/>
    </xf>
    <xf numFmtId="0" fontId="19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2" fillId="0" borderId="0" xfId="0" applyFont="1" applyBorder="1" applyAlignment="1" applyProtection="1"/>
    <xf numFmtId="0" fontId="5" fillId="0" borderId="0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top"/>
    </xf>
    <xf numFmtId="0" fontId="2" fillId="0" borderId="0" xfId="0" applyFont="1" applyProtection="1"/>
    <xf numFmtId="0" fontId="6" fillId="6" borderId="0" xfId="0" applyFont="1" applyFill="1" applyBorder="1" applyAlignment="1" applyProtection="1">
      <alignment horizontal="right" vertical="center"/>
    </xf>
    <xf numFmtId="0" fontId="12" fillId="3" borderId="2" xfId="0" applyNumberFormat="1" applyFont="1" applyFill="1" applyBorder="1" applyAlignment="1" applyProtection="1">
      <alignment horizontal="right" vertical="center" wrapText="1"/>
    </xf>
    <xf numFmtId="0" fontId="2" fillId="0" borderId="0" xfId="0" applyFont="1" applyProtection="1"/>
    <xf numFmtId="40" fontId="12" fillId="3" borderId="2" xfId="0" applyNumberFormat="1" applyFont="1" applyFill="1" applyBorder="1" applyAlignment="1" applyProtection="1">
      <alignment horizontal="right" vertical="center" wrapText="1"/>
    </xf>
    <xf numFmtId="10" fontId="13" fillId="3" borderId="2" xfId="1" applyNumberFormat="1" applyFont="1" applyFill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vertical="top" wrapText="1"/>
    </xf>
    <xf numFmtId="0" fontId="12" fillId="10" borderId="17" xfId="0" applyFont="1" applyFill="1" applyBorder="1" applyAlignment="1" applyProtection="1">
      <alignment horizontal="right" vertical="center"/>
    </xf>
    <xf numFmtId="40" fontId="12" fillId="10" borderId="17" xfId="0" applyNumberFormat="1" applyFont="1" applyFill="1" applyBorder="1" applyAlignment="1" applyProtection="1">
      <alignment horizontal="right" vertical="center"/>
    </xf>
    <xf numFmtId="49" fontId="10" fillId="0" borderId="25" xfId="0" applyNumberFormat="1" applyFont="1" applyFill="1" applyBorder="1" applyAlignment="1" applyProtection="1">
      <alignment horizontal="center" vertical="center"/>
      <protection locked="0"/>
    </xf>
    <xf numFmtId="14" fontId="10" fillId="0" borderId="25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25" xfId="0" applyFont="1" applyFill="1" applyBorder="1" applyAlignment="1" applyProtection="1">
      <alignment vertical="center" wrapText="1"/>
      <protection locked="0"/>
    </xf>
    <xf numFmtId="40" fontId="10" fillId="0" borderId="25" xfId="0" applyNumberFormat="1" applyFont="1" applyFill="1" applyBorder="1" applyAlignment="1" applyProtection="1">
      <alignment vertical="center"/>
      <protection locked="0"/>
    </xf>
    <xf numFmtId="1" fontId="10" fillId="0" borderId="25" xfId="0" applyNumberFormat="1" applyFont="1" applyFill="1" applyBorder="1" applyAlignment="1" applyProtection="1">
      <alignment horizontal="center" vertical="center"/>
      <protection locked="0"/>
    </xf>
    <xf numFmtId="40" fontId="10" fillId="10" borderId="25" xfId="0" applyNumberFormat="1" applyFont="1" applyFill="1" applyBorder="1" applyAlignment="1" applyProtection="1">
      <alignment vertical="center"/>
    </xf>
    <xf numFmtId="164" fontId="34" fillId="3" borderId="25" xfId="0" applyNumberFormat="1" applyFont="1" applyFill="1" applyBorder="1" applyAlignment="1" applyProtection="1">
      <alignment vertical="center"/>
    </xf>
    <xf numFmtId="164" fontId="34" fillId="5" borderId="25" xfId="0" applyNumberFormat="1" applyFont="1" applyFill="1" applyBorder="1" applyAlignment="1" applyProtection="1">
      <alignment vertical="center"/>
      <protection locked="0"/>
    </xf>
    <xf numFmtId="2" fontId="10" fillId="0" borderId="25" xfId="0" applyNumberFormat="1" applyFont="1" applyFill="1" applyBorder="1" applyAlignment="1" applyProtection="1">
      <alignment horizontal="center" vertical="center"/>
      <protection locked="0"/>
    </xf>
    <xf numFmtId="164" fontId="11" fillId="5" borderId="25" xfId="0" applyNumberFormat="1" applyFont="1" applyFill="1" applyBorder="1" applyAlignment="1" applyProtection="1">
      <alignment vertical="center"/>
      <protection locked="0"/>
    </xf>
    <xf numFmtId="0" fontId="10" fillId="0" borderId="26" xfId="0" applyFont="1" applyFill="1" applyBorder="1" applyAlignment="1" applyProtection="1">
      <alignment vertical="center" wrapText="1"/>
      <protection locked="0"/>
    </xf>
    <xf numFmtId="14" fontId="10" fillId="0" borderId="25" xfId="0" applyNumberFormat="1" applyFont="1" applyFill="1" applyBorder="1" applyAlignment="1" applyProtection="1">
      <alignment horizontal="right" vertical="center" wrapText="1"/>
      <protection locked="0"/>
    </xf>
    <xf numFmtId="40" fontId="10" fillId="0" borderId="25" xfId="0" applyNumberFormat="1" applyFont="1" applyFill="1" applyBorder="1" applyAlignment="1" applyProtection="1">
      <alignment horizontal="right" vertical="center"/>
      <protection locked="0"/>
    </xf>
    <xf numFmtId="2" fontId="10" fillId="0" borderId="25" xfId="0" applyNumberFormat="1" applyFont="1" applyFill="1" applyBorder="1" applyAlignment="1" applyProtection="1">
      <alignment horizontal="right" vertical="center"/>
      <protection locked="0"/>
    </xf>
    <xf numFmtId="2" fontId="10" fillId="10" borderId="25" xfId="0" applyNumberFormat="1" applyFont="1" applyFill="1" applyBorder="1" applyAlignment="1" applyProtection="1">
      <alignment horizontal="right" vertical="center"/>
    </xf>
    <xf numFmtId="9" fontId="13" fillId="5" borderId="28" xfId="1" applyNumberFormat="1" applyFont="1" applyFill="1" applyBorder="1" applyAlignment="1" applyProtection="1">
      <alignment horizontal="center" vertical="center"/>
    </xf>
    <xf numFmtId="164" fontId="15" fillId="10" borderId="24" xfId="0" applyNumberFormat="1" applyFont="1" applyFill="1" applyBorder="1" applyAlignment="1" applyProtection="1">
      <alignment vertical="center"/>
    </xf>
    <xf numFmtId="164" fontId="15" fillId="5" borderId="30" xfId="0" applyNumberFormat="1" applyFont="1" applyFill="1" applyBorder="1" applyAlignment="1" applyProtection="1">
      <alignment vertical="center"/>
    </xf>
    <xf numFmtId="0" fontId="12" fillId="10" borderId="34" xfId="0" applyFont="1" applyFill="1" applyBorder="1" applyAlignment="1" applyProtection="1">
      <alignment horizontal="right" vertical="center"/>
    </xf>
    <xf numFmtId="164" fontId="10" fillId="5" borderId="35" xfId="0" applyNumberFormat="1" applyFont="1" applyFill="1" applyBorder="1" applyAlignment="1" applyProtection="1">
      <alignment vertical="center"/>
    </xf>
    <xf numFmtId="0" fontId="15" fillId="3" borderId="31" xfId="0" applyNumberFormat="1" applyFont="1" applyFill="1" applyBorder="1" applyAlignment="1" applyProtection="1">
      <alignment horizontal="center" vertical="center" wrapText="1"/>
    </xf>
    <xf numFmtId="40" fontId="15" fillId="3" borderId="32" xfId="0" applyNumberFormat="1" applyFont="1" applyFill="1" applyBorder="1" applyAlignment="1" applyProtection="1">
      <alignment horizontal="right" vertical="center" wrapText="1"/>
    </xf>
    <xf numFmtId="40" fontId="15" fillId="3" borderId="32" xfId="0" applyNumberFormat="1" applyFont="1" applyFill="1" applyBorder="1" applyAlignment="1" applyProtection="1">
      <alignment horizontal="center" vertical="center" wrapText="1"/>
    </xf>
    <xf numFmtId="40" fontId="15" fillId="3" borderId="32" xfId="0" applyNumberFormat="1" applyFont="1" applyFill="1" applyBorder="1" applyAlignment="1" applyProtection="1">
      <alignment vertical="center" wrapText="1"/>
    </xf>
    <xf numFmtId="164" fontId="11" fillId="5" borderId="33" xfId="0" applyNumberFormat="1" applyFont="1" applyFill="1" applyBorder="1" applyAlignment="1" applyProtection="1">
      <alignment vertical="center"/>
      <protection locked="0"/>
    </xf>
    <xf numFmtId="0" fontId="15" fillId="10" borderId="31" xfId="0" applyFont="1" applyFill="1" applyBorder="1" applyAlignment="1" applyProtection="1">
      <alignment horizontal="right" vertical="center"/>
    </xf>
    <xf numFmtId="40" fontId="15" fillId="10" borderId="32" xfId="0" applyNumberFormat="1" applyFont="1" applyFill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0" xfId="0" applyFont="1" applyBorder="1" applyAlignment="1" applyProtection="1">
      <alignment horizontal="left" vertical="center"/>
    </xf>
    <xf numFmtId="0" fontId="40" fillId="5" borderId="36" xfId="0" applyFont="1" applyFill="1" applyBorder="1" applyAlignment="1" applyProtection="1">
      <alignment horizontal="left" vertical="top"/>
    </xf>
    <xf numFmtId="0" fontId="41" fillId="5" borderId="1" xfId="0" applyFont="1" applyFill="1" applyBorder="1" applyAlignment="1" applyProtection="1">
      <alignment horizontal="center" vertical="top"/>
    </xf>
    <xf numFmtId="0" fontId="32" fillId="6" borderId="10" xfId="0" applyFont="1" applyFill="1" applyBorder="1" applyAlignment="1" applyProtection="1">
      <alignment wrapText="1"/>
    </xf>
    <xf numFmtId="0" fontId="15" fillId="0" borderId="0" xfId="0" applyFont="1" applyProtection="1"/>
    <xf numFmtId="0" fontId="26" fillId="8" borderId="0" xfId="0" applyFont="1" applyFill="1" applyBorder="1" applyAlignment="1" applyProtection="1">
      <alignment horizontal="center" vertical="center"/>
      <protection locked="0"/>
    </xf>
    <xf numFmtId="0" fontId="26" fillId="8" borderId="11" xfId="0" applyFont="1" applyFill="1" applyBorder="1" applyAlignment="1" applyProtection="1">
      <alignment horizontal="center" vertical="center"/>
      <protection locked="0"/>
    </xf>
    <xf numFmtId="0" fontId="24" fillId="6" borderId="0" xfId="0" applyFont="1" applyFill="1" applyAlignment="1" applyProtection="1">
      <alignment horizontal="center"/>
    </xf>
    <xf numFmtId="0" fontId="22" fillId="8" borderId="0" xfId="0" applyFont="1" applyFill="1" applyBorder="1" applyAlignment="1" applyProtection="1">
      <alignment horizontal="left" vertical="top" wrapText="1"/>
      <protection locked="0"/>
    </xf>
    <xf numFmtId="0" fontId="27" fillId="6" borderId="0" xfId="0" applyFont="1" applyFill="1" applyBorder="1" applyAlignment="1" applyProtection="1">
      <alignment horizontal="left" vertical="center" wrapText="1"/>
    </xf>
    <xf numFmtId="1" fontId="26" fillId="8" borderId="0" xfId="0" applyNumberFormat="1" applyFont="1" applyFill="1" applyBorder="1" applyAlignment="1" applyProtection="1">
      <alignment horizontal="center" vertical="center"/>
      <protection locked="0"/>
    </xf>
    <xf numFmtId="0" fontId="15" fillId="2" borderId="19" xfId="0" applyNumberFormat="1" applyFont="1" applyFill="1" applyBorder="1" applyAlignment="1" applyProtection="1">
      <alignment horizontal="center" vertical="center"/>
    </xf>
    <xf numFmtId="0" fontId="15" fillId="2" borderId="16" xfId="0" applyNumberFormat="1" applyFont="1" applyFill="1" applyBorder="1" applyAlignment="1" applyProtection="1">
      <alignment horizontal="center" vertical="center"/>
    </xf>
    <xf numFmtId="0" fontId="10" fillId="0" borderId="0" xfId="0" applyFont="1" applyBorder="1" applyAlignment="1" applyProtection="1">
      <alignment horizontal="left" vertical="top" wrapText="1"/>
    </xf>
    <xf numFmtId="0" fontId="15" fillId="0" borderId="19" xfId="0" applyFont="1" applyBorder="1" applyAlignment="1" applyProtection="1">
      <alignment horizontal="left" vertical="center"/>
    </xf>
    <xf numFmtId="0" fontId="15" fillId="0" borderId="20" xfId="0" applyFont="1" applyBorder="1" applyAlignment="1" applyProtection="1">
      <alignment horizontal="left" vertical="center"/>
    </xf>
    <xf numFmtId="0" fontId="15" fillId="0" borderId="16" xfId="0" applyFont="1" applyBorder="1" applyAlignment="1" applyProtection="1">
      <alignment horizontal="left" vertical="center"/>
    </xf>
    <xf numFmtId="0" fontId="15" fillId="3" borderId="29" xfId="0" applyNumberFormat="1" applyFont="1" applyFill="1" applyBorder="1" applyAlignment="1" applyProtection="1">
      <alignment horizontal="right" vertical="center" wrapText="1"/>
    </xf>
    <xf numFmtId="0" fontId="15" fillId="3" borderId="24" xfId="0" applyNumberFormat="1" applyFont="1" applyFill="1" applyBorder="1" applyAlignment="1" applyProtection="1">
      <alignment horizontal="right" vertical="center" wrapText="1"/>
    </xf>
    <xf numFmtId="2" fontId="13" fillId="3" borderId="27" xfId="0" applyNumberFormat="1" applyFont="1" applyFill="1" applyBorder="1" applyAlignment="1" applyProtection="1">
      <alignment horizontal="right" vertical="center" wrapText="1"/>
    </xf>
    <xf numFmtId="2" fontId="13" fillId="3" borderId="2" xfId="0" applyNumberFormat="1" applyFont="1" applyFill="1" applyBorder="1" applyAlignment="1" applyProtection="1">
      <alignment horizontal="right" vertical="center" wrapText="1"/>
    </xf>
    <xf numFmtId="0" fontId="16" fillId="0" borderId="19" xfId="0" applyFont="1" applyBorder="1" applyAlignment="1" applyProtection="1">
      <alignment horizontal="left" vertical="center"/>
      <protection locked="0"/>
    </xf>
    <xf numFmtId="0" fontId="16" fillId="0" borderId="20" xfId="0" applyFont="1" applyBorder="1" applyAlignment="1" applyProtection="1">
      <alignment horizontal="left" vertical="center"/>
      <protection locked="0"/>
    </xf>
    <xf numFmtId="0" fontId="16" fillId="0" borderId="16" xfId="0" applyFont="1" applyBorder="1" applyAlignment="1" applyProtection="1">
      <alignment horizontal="left" vertical="center"/>
      <protection locked="0"/>
    </xf>
    <xf numFmtId="0" fontId="19" fillId="0" borderId="0" xfId="0" applyFont="1" applyAlignment="1" applyProtection="1">
      <alignment horizontal="left" vertical="top"/>
    </xf>
    <xf numFmtId="0" fontId="7" fillId="0" borderId="0" xfId="0" applyFont="1" applyBorder="1" applyAlignment="1" applyProtection="1">
      <alignment horizontal="right" vertical="center" wrapText="1"/>
    </xf>
    <xf numFmtId="0" fontId="7" fillId="0" borderId="22" xfId="0" applyFont="1" applyBorder="1" applyAlignment="1" applyProtection="1">
      <alignment horizontal="right" vertical="center" wrapText="1"/>
    </xf>
    <xf numFmtId="0" fontId="15" fillId="9" borderId="0" xfId="0" applyFont="1" applyFill="1" applyBorder="1" applyAlignment="1" applyProtection="1">
      <alignment horizontal="left" vertical="center" wrapText="1"/>
    </xf>
    <xf numFmtId="0" fontId="19" fillId="0" borderId="0" xfId="0" applyFont="1" applyAlignment="1" applyProtection="1">
      <alignment horizontal="center" vertical="center"/>
    </xf>
    <xf numFmtId="0" fontId="12" fillId="3" borderId="23" xfId="0" applyNumberFormat="1" applyFont="1" applyFill="1" applyBorder="1" applyAlignment="1" applyProtection="1">
      <alignment horizontal="right" vertical="center" wrapText="1"/>
    </xf>
    <xf numFmtId="0" fontId="0" fillId="0" borderId="23" xfId="0" applyBorder="1" applyAlignment="1">
      <alignment vertical="center"/>
    </xf>
    <xf numFmtId="0" fontId="0" fillId="0" borderId="1" xfId="0" applyBorder="1" applyAlignment="1">
      <alignment vertical="center"/>
    </xf>
    <xf numFmtId="0" fontId="12" fillId="3" borderId="2" xfId="0" applyNumberFormat="1" applyFont="1" applyFill="1" applyBorder="1" applyAlignment="1" applyProtection="1">
      <alignment horizontal="right" vertical="center" wrapText="1"/>
    </xf>
    <xf numFmtId="0" fontId="0" fillId="0" borderId="2" xfId="0" applyBorder="1" applyAlignment="1">
      <alignment vertical="center"/>
    </xf>
    <xf numFmtId="0" fontId="2" fillId="0" borderId="0" xfId="0" applyFont="1" applyProtection="1"/>
    <xf numFmtId="0" fontId="15" fillId="9" borderId="0" xfId="0" applyFont="1" applyFill="1" applyBorder="1" applyAlignment="1" applyProtection="1">
      <alignment horizontal="center" vertical="center" wrapText="1"/>
    </xf>
    <xf numFmtId="0" fontId="15" fillId="0" borderId="19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0" fontId="15" fillId="0" borderId="16" xfId="0" applyFont="1" applyBorder="1" applyAlignment="1" applyProtection="1">
      <alignment horizontal="center" vertical="center"/>
    </xf>
    <xf numFmtId="0" fontId="16" fillId="0" borderId="19" xfId="0" applyFont="1" applyBorder="1" applyAlignment="1" applyProtection="1">
      <alignment horizontal="center" vertic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</cellXfs>
  <cellStyles count="2">
    <cellStyle name="Prozent" xfId="1" builtinId="5"/>
    <cellStyle name="Standard" xfId="0" builtinId="0"/>
  </cellStyles>
  <dxfs count="0"/>
  <tableStyles count="0" defaultTableStyle="TableStyleMedium2" defaultPivotStyle="PivotStyleLight16"/>
  <colors>
    <mruColors>
      <color rgb="FF99FFCC"/>
      <color rgb="FFCCFFFF"/>
      <color rgb="FFFF5050"/>
      <color rgb="FF66FFFF"/>
      <color rgb="FFFFFF99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/>
  <dimension ref="A1:L45"/>
  <sheetViews>
    <sheetView showGridLines="0" topLeftCell="A10" zoomScale="90" zoomScaleNormal="90" zoomScaleSheetLayoutView="100" zoomScalePageLayoutView="90" workbookViewId="0">
      <selection activeCell="C12" sqref="C12:D12"/>
    </sheetView>
  </sheetViews>
  <sheetFormatPr baseColWidth="10" defaultColWidth="11.44140625" defaultRowHeight="14.4" x14ac:dyDescent="0.3"/>
  <cols>
    <col min="1" max="1" width="20.6640625" style="45" customWidth="1"/>
    <col min="2" max="2" width="35.44140625" style="45" customWidth="1"/>
    <col min="3" max="3" width="6.6640625" style="45" customWidth="1"/>
    <col min="4" max="4" width="25.6640625" style="45" customWidth="1"/>
    <col min="5" max="5" width="28.5546875" style="45" customWidth="1"/>
    <col min="6" max="7" width="22" style="45" customWidth="1"/>
    <col min="8" max="8" width="15.88671875" style="45" customWidth="1"/>
    <col min="9" max="12" width="11.44140625" style="44" hidden="1" customWidth="1"/>
    <col min="13" max="13" width="3.5546875" style="45" customWidth="1"/>
    <col min="14" max="16384" width="11.44140625" style="45"/>
  </cols>
  <sheetData>
    <row r="1" spans="1:12" ht="9.75" customHeight="1" x14ac:dyDescent="0.3">
      <c r="A1" s="51"/>
      <c r="B1" s="51"/>
      <c r="C1" s="51"/>
      <c r="D1" s="51"/>
      <c r="E1" s="51"/>
      <c r="F1" s="51"/>
      <c r="G1" s="51"/>
      <c r="H1" s="51"/>
      <c r="I1" s="52"/>
      <c r="J1" s="52"/>
      <c r="K1" s="52"/>
      <c r="L1" s="52"/>
    </row>
    <row r="2" spans="1:12" s="46" customFormat="1" ht="24.75" customHeight="1" x14ac:dyDescent="0.6">
      <c r="A2" s="192" t="s">
        <v>14</v>
      </c>
      <c r="B2" s="192"/>
      <c r="C2" s="192"/>
      <c r="D2" s="192"/>
      <c r="E2" s="192"/>
      <c r="F2" s="192"/>
      <c r="G2" s="192"/>
      <c r="H2" s="192"/>
      <c r="I2" s="54"/>
      <c r="J2" s="54"/>
      <c r="K2" s="54"/>
      <c r="L2" s="54"/>
    </row>
    <row r="3" spans="1:12" ht="12.75" customHeight="1" x14ac:dyDescent="0.3">
      <c r="A3" s="51"/>
      <c r="B3" s="51"/>
      <c r="C3" s="51"/>
      <c r="D3" s="51"/>
      <c r="E3" s="51"/>
      <c r="F3" s="51"/>
      <c r="G3" s="51"/>
      <c r="H3" s="51"/>
      <c r="I3" s="52"/>
      <c r="J3" s="52"/>
      <c r="K3" s="52"/>
      <c r="L3" s="52"/>
    </row>
    <row r="4" spans="1:12" ht="15.6" x14ac:dyDescent="0.3">
      <c r="A4" s="51"/>
      <c r="B4" s="55" t="s">
        <v>18</v>
      </c>
      <c r="C4" s="53"/>
      <c r="D4" s="53"/>
      <c r="E4" s="53"/>
      <c r="F4" s="53"/>
      <c r="G4" s="53"/>
      <c r="H4" s="51"/>
      <c r="I4" s="52"/>
      <c r="J4" s="52"/>
      <c r="K4" s="52"/>
      <c r="L4" s="52"/>
    </row>
    <row r="5" spans="1:12" ht="23.25" customHeight="1" x14ac:dyDescent="0.3">
      <c r="A5" s="51"/>
      <c r="B5" s="56" t="s">
        <v>45</v>
      </c>
      <c r="C5" s="53"/>
      <c r="D5" s="53"/>
      <c r="E5" s="53"/>
      <c r="F5" s="149" t="s">
        <v>73</v>
      </c>
      <c r="G5" s="57"/>
      <c r="H5" s="51"/>
      <c r="I5" s="52"/>
      <c r="J5" s="52"/>
      <c r="K5" s="52"/>
      <c r="L5" s="52"/>
    </row>
    <row r="6" spans="1:12" ht="23.25" customHeight="1" x14ac:dyDescent="0.3">
      <c r="A6" s="51"/>
      <c r="B6" s="56" t="s">
        <v>92</v>
      </c>
      <c r="C6" s="53"/>
      <c r="D6" s="53"/>
      <c r="E6" s="53"/>
      <c r="F6" s="53"/>
      <c r="G6" s="53"/>
      <c r="H6" s="51"/>
      <c r="I6" s="52"/>
      <c r="J6" s="52"/>
      <c r="K6" s="52"/>
      <c r="L6" s="52"/>
    </row>
    <row r="7" spans="1:12" ht="23.25" customHeight="1" x14ac:dyDescent="0.3">
      <c r="A7" s="51"/>
      <c r="B7" s="194" t="s">
        <v>28</v>
      </c>
      <c r="C7" s="194"/>
      <c r="D7" s="194"/>
      <c r="E7" s="194"/>
      <c r="F7" s="194"/>
      <c r="G7" s="194"/>
      <c r="H7" s="51"/>
      <c r="I7" s="52"/>
      <c r="J7" s="52"/>
      <c r="K7" s="52"/>
      <c r="L7" s="52"/>
    </row>
    <row r="8" spans="1:12" ht="15.6" x14ac:dyDescent="0.3">
      <c r="A8" s="51"/>
      <c r="B8" s="194"/>
      <c r="C8" s="194"/>
      <c r="D8" s="194"/>
      <c r="E8" s="194"/>
      <c r="F8" s="194"/>
      <c r="G8" s="194"/>
      <c r="H8" s="51"/>
      <c r="I8" s="52"/>
      <c r="J8" s="52"/>
      <c r="K8" s="52"/>
      <c r="L8" s="52"/>
    </row>
    <row r="9" spans="1:12" ht="16.2" thickBot="1" x14ac:dyDescent="0.35">
      <c r="A9" s="51"/>
      <c r="B9" s="51"/>
      <c r="C9" s="51"/>
      <c r="D9" s="51"/>
      <c r="E9" s="51"/>
      <c r="F9" s="51"/>
      <c r="G9" s="51"/>
      <c r="H9" s="51"/>
      <c r="I9" s="52"/>
      <c r="J9" s="52"/>
      <c r="K9" s="52"/>
      <c r="L9" s="52"/>
    </row>
    <row r="10" spans="1:12" ht="24.9" customHeight="1" thickTop="1" thickBot="1" x14ac:dyDescent="0.35">
      <c r="A10" s="51"/>
      <c r="B10" s="58" t="s">
        <v>12</v>
      </c>
      <c r="C10" s="59"/>
      <c r="D10" s="59"/>
      <c r="E10" s="59"/>
      <c r="F10" s="59"/>
      <c r="G10" s="60"/>
      <c r="H10" s="51"/>
      <c r="I10" s="52"/>
      <c r="J10" s="52"/>
      <c r="K10" s="52"/>
      <c r="L10" s="52"/>
    </row>
    <row r="11" spans="1:12" ht="24.9" customHeight="1" thickTop="1" x14ac:dyDescent="0.3">
      <c r="A11" s="51"/>
      <c r="B11" s="61"/>
      <c r="C11" s="62"/>
      <c r="D11" s="51"/>
      <c r="E11" s="51"/>
      <c r="F11" s="51"/>
      <c r="G11" s="63"/>
      <c r="H11" s="51"/>
      <c r="I11" s="52"/>
      <c r="J11" s="52"/>
      <c r="K11" s="52"/>
      <c r="L11" s="52"/>
    </row>
    <row r="12" spans="1:12" ht="24.9" customHeight="1" x14ac:dyDescent="0.3">
      <c r="A12" s="51"/>
      <c r="B12" s="64" t="s">
        <v>0</v>
      </c>
      <c r="C12" s="195"/>
      <c r="D12" s="195"/>
      <c r="E12" s="51"/>
      <c r="F12" s="51"/>
      <c r="G12" s="63"/>
      <c r="H12" s="51"/>
      <c r="I12" s="52"/>
      <c r="J12" s="52"/>
      <c r="K12" s="52"/>
      <c r="L12" s="52"/>
    </row>
    <row r="13" spans="1:12" ht="24.9" customHeight="1" x14ac:dyDescent="0.3">
      <c r="A13" s="51"/>
      <c r="B13" s="61"/>
      <c r="C13" s="51"/>
      <c r="D13" s="51"/>
      <c r="E13" s="51"/>
      <c r="F13" s="51"/>
      <c r="G13" s="63"/>
      <c r="H13" s="51"/>
      <c r="I13" s="52"/>
      <c r="J13" s="52"/>
      <c r="K13" s="52"/>
      <c r="L13" s="52"/>
    </row>
    <row r="14" spans="1:12" s="47" customFormat="1" ht="24.9" customHeight="1" x14ac:dyDescent="0.35">
      <c r="A14" s="65"/>
      <c r="B14" s="64" t="s">
        <v>15</v>
      </c>
      <c r="C14" s="195"/>
      <c r="D14" s="195"/>
      <c r="E14" s="195"/>
      <c r="F14" s="195"/>
      <c r="G14" s="66"/>
      <c r="H14" s="65"/>
      <c r="I14" s="67"/>
      <c r="J14" s="67"/>
      <c r="K14" s="67"/>
      <c r="L14" s="67"/>
    </row>
    <row r="15" spans="1:12" s="47" customFormat="1" ht="24.9" customHeight="1" x14ac:dyDescent="0.35">
      <c r="A15" s="65"/>
      <c r="B15" s="64" t="s">
        <v>13</v>
      </c>
      <c r="C15" s="195"/>
      <c r="D15" s="195"/>
      <c r="E15" s="195"/>
      <c r="F15" s="195"/>
      <c r="G15" s="66"/>
      <c r="H15" s="65"/>
      <c r="I15" s="67"/>
      <c r="J15" s="67"/>
      <c r="K15" s="67"/>
      <c r="L15" s="67"/>
    </row>
    <row r="16" spans="1:12" s="47" customFormat="1" ht="24.9" customHeight="1" x14ac:dyDescent="0.35">
      <c r="A16" s="65"/>
      <c r="B16" s="68"/>
      <c r="C16" s="65"/>
      <c r="D16" s="65"/>
      <c r="E16" s="51"/>
      <c r="F16" s="65"/>
      <c r="G16" s="66"/>
      <c r="H16" s="65"/>
      <c r="I16" s="67"/>
      <c r="J16" s="67"/>
      <c r="K16" s="67"/>
      <c r="L16" s="67"/>
    </row>
    <row r="17" spans="1:12" s="47" customFormat="1" ht="24.9" customHeight="1" x14ac:dyDescent="0.35">
      <c r="A17" s="65"/>
      <c r="B17" s="64" t="s">
        <v>16</v>
      </c>
      <c r="C17" s="190"/>
      <c r="D17" s="190"/>
      <c r="E17" s="190"/>
      <c r="F17" s="190"/>
      <c r="G17" s="191"/>
      <c r="H17" s="65"/>
      <c r="I17" s="67"/>
      <c r="J17" s="67"/>
      <c r="K17" s="67"/>
      <c r="L17" s="67"/>
    </row>
    <row r="18" spans="1:12" s="47" customFormat="1" ht="24.9" customHeight="1" thickBot="1" x14ac:dyDescent="0.4">
      <c r="A18" s="65"/>
      <c r="B18" s="68"/>
      <c r="C18" s="65"/>
      <c r="D18" s="65"/>
      <c r="E18" s="51"/>
      <c r="F18" s="65"/>
      <c r="G18" s="66"/>
      <c r="H18" s="65"/>
      <c r="I18" s="67"/>
      <c r="J18" s="67"/>
      <c r="K18" s="67"/>
      <c r="L18" s="67"/>
    </row>
    <row r="19" spans="1:12" ht="16.8" thickTop="1" thickBot="1" x14ac:dyDescent="0.35">
      <c r="A19" s="51"/>
      <c r="B19" s="58" t="s">
        <v>17</v>
      </c>
      <c r="C19" s="69"/>
      <c r="D19" s="69"/>
      <c r="E19" s="69"/>
      <c r="F19" s="69"/>
      <c r="G19" s="70"/>
      <c r="H19" s="51"/>
      <c r="I19" s="52"/>
      <c r="J19" s="52"/>
      <c r="K19" s="52"/>
      <c r="L19" s="52"/>
    </row>
    <row r="20" spans="1:12" ht="16.2" thickTop="1" x14ac:dyDescent="0.3">
      <c r="A20" s="51"/>
      <c r="B20" s="61"/>
      <c r="C20" s="51"/>
      <c r="D20" s="51"/>
      <c r="E20" s="51"/>
      <c r="F20" s="51"/>
      <c r="G20" s="63"/>
      <c r="H20" s="51"/>
      <c r="I20" s="52"/>
      <c r="J20" s="52"/>
      <c r="K20" s="52"/>
      <c r="L20" s="52"/>
    </row>
    <row r="21" spans="1:12" ht="15.6" x14ac:dyDescent="0.3">
      <c r="A21" s="51"/>
      <c r="B21" s="61"/>
      <c r="C21" s="51"/>
      <c r="D21" s="51"/>
      <c r="E21" s="51"/>
      <c r="F21" s="51"/>
      <c r="G21" s="63"/>
      <c r="H21" s="51"/>
      <c r="I21" s="52"/>
      <c r="J21" s="52"/>
      <c r="K21" s="52"/>
      <c r="L21" s="52"/>
    </row>
    <row r="22" spans="1:12" ht="31.2" x14ac:dyDescent="0.3">
      <c r="A22" s="51"/>
      <c r="B22" s="139" t="s">
        <v>57</v>
      </c>
      <c r="C22" s="140" t="s">
        <v>58</v>
      </c>
      <c r="D22" s="137"/>
      <c r="E22" s="51"/>
      <c r="F22" s="51"/>
      <c r="G22" s="63"/>
      <c r="H22" s="51"/>
      <c r="I22" s="52"/>
      <c r="J22" s="52"/>
      <c r="K22" s="52"/>
      <c r="L22" s="52"/>
    </row>
    <row r="23" spans="1:12" ht="15.6" x14ac:dyDescent="0.3">
      <c r="A23" s="51"/>
      <c r="B23" s="61"/>
      <c r="C23" s="51"/>
      <c r="D23" s="51"/>
      <c r="E23" s="51"/>
      <c r="F23" s="51"/>
      <c r="G23" s="63"/>
      <c r="H23" s="51"/>
      <c r="I23" s="52"/>
      <c r="J23" s="52"/>
      <c r="K23" s="52"/>
      <c r="L23" s="52"/>
    </row>
    <row r="24" spans="1:12" ht="15.6" x14ac:dyDescent="0.3">
      <c r="A24" s="51"/>
      <c r="B24" s="61"/>
      <c r="C24" s="51"/>
      <c r="D24" s="51"/>
      <c r="E24" s="71"/>
      <c r="F24" s="51"/>
      <c r="G24" s="63"/>
      <c r="H24" s="51"/>
      <c r="I24" s="52"/>
      <c r="J24" s="52"/>
      <c r="K24" s="52"/>
      <c r="L24" s="52"/>
    </row>
    <row r="25" spans="1:12" ht="37.5" customHeight="1" x14ac:dyDescent="0.3">
      <c r="A25" s="51"/>
      <c r="B25" s="72" t="s">
        <v>59</v>
      </c>
      <c r="C25" s="193"/>
      <c r="D25" s="193"/>
      <c r="E25" s="193"/>
      <c r="F25" s="193"/>
      <c r="G25" s="63"/>
      <c r="H25" s="51"/>
      <c r="I25" s="52"/>
      <c r="J25" s="52"/>
      <c r="K25" s="52"/>
      <c r="L25" s="52"/>
    </row>
    <row r="26" spans="1:12" ht="15.6" x14ac:dyDescent="0.3">
      <c r="A26" s="51"/>
      <c r="B26" s="61"/>
      <c r="C26" s="51"/>
      <c r="D26" s="128"/>
      <c r="E26" s="51"/>
      <c r="F26" s="51"/>
      <c r="G26" s="63"/>
      <c r="H26" s="51"/>
      <c r="I26" s="52"/>
      <c r="J26" s="52"/>
      <c r="K26" s="52"/>
      <c r="L26" s="52"/>
    </row>
    <row r="27" spans="1:12" ht="34.5" customHeight="1" x14ac:dyDescent="0.3">
      <c r="A27" s="51"/>
      <c r="B27" s="188" t="s">
        <v>89</v>
      </c>
      <c r="C27" s="127" t="s">
        <v>49</v>
      </c>
      <c r="D27" s="128"/>
      <c r="E27" s="51"/>
      <c r="F27" s="51"/>
      <c r="G27" s="63"/>
      <c r="H27" s="51"/>
      <c r="I27" s="52"/>
      <c r="J27" s="52"/>
      <c r="K27" s="52"/>
      <c r="L27" s="52"/>
    </row>
    <row r="28" spans="1:12" ht="16.2" thickBot="1" x14ac:dyDescent="0.35">
      <c r="A28" s="51"/>
      <c r="B28" s="73"/>
      <c r="C28" s="74"/>
      <c r="D28" s="74"/>
      <c r="E28" s="74"/>
      <c r="F28" s="74"/>
      <c r="G28" s="75"/>
      <c r="H28" s="51"/>
      <c r="I28" s="52"/>
      <c r="J28" s="52"/>
      <c r="K28" s="52"/>
      <c r="L28" s="52"/>
    </row>
    <row r="29" spans="1:12" ht="16.2" thickTop="1" x14ac:dyDescent="0.3">
      <c r="A29" s="51"/>
      <c r="B29" s="51"/>
      <c r="C29" s="51"/>
      <c r="D29" s="51"/>
      <c r="E29" s="51"/>
      <c r="F29" s="51"/>
      <c r="G29" s="51"/>
      <c r="H29" s="51"/>
      <c r="I29" s="52"/>
      <c r="J29" s="52"/>
      <c r="K29" s="52"/>
      <c r="L29" s="52"/>
    </row>
    <row r="30" spans="1:12" ht="15.6" x14ac:dyDescent="0.3">
      <c r="A30" s="51"/>
      <c r="B30" s="51"/>
      <c r="C30" s="51"/>
      <c r="D30" s="51"/>
      <c r="E30" s="51"/>
      <c r="F30" s="51"/>
      <c r="G30" s="51"/>
      <c r="H30" s="51"/>
      <c r="I30" s="52"/>
      <c r="J30" s="52"/>
      <c r="K30" s="52"/>
      <c r="L30" s="52"/>
    </row>
    <row r="31" spans="1:12" ht="15.6" x14ac:dyDescent="0.3">
      <c r="A31" s="51"/>
      <c r="B31" s="51"/>
      <c r="C31" s="51"/>
      <c r="D31" s="51"/>
      <c r="E31" s="51"/>
      <c r="F31" s="51"/>
      <c r="G31" s="51"/>
      <c r="H31" s="51"/>
      <c r="I31" s="52"/>
      <c r="J31" s="52"/>
      <c r="K31" s="52"/>
      <c r="L31" s="52"/>
    </row>
    <row r="32" spans="1:12" ht="15.6" x14ac:dyDescent="0.3">
      <c r="A32" s="51"/>
      <c r="B32" s="51"/>
      <c r="C32" s="51"/>
      <c r="D32" s="51"/>
      <c r="E32" s="51"/>
      <c r="F32" s="51"/>
      <c r="G32" s="51"/>
      <c r="H32" s="51"/>
      <c r="I32" s="52"/>
      <c r="J32" s="52"/>
      <c r="K32" s="52"/>
      <c r="L32" s="52"/>
    </row>
    <row r="33" spans="1:12" ht="15.6" x14ac:dyDescent="0.3">
      <c r="A33" s="51"/>
      <c r="B33" s="51"/>
      <c r="C33" s="51"/>
      <c r="D33" s="51"/>
      <c r="E33" s="51"/>
      <c r="F33" s="51"/>
      <c r="G33" s="51"/>
      <c r="H33" s="51"/>
      <c r="I33" s="52"/>
      <c r="J33" s="52"/>
      <c r="K33" s="52"/>
      <c r="L33" s="52"/>
    </row>
    <row r="34" spans="1:12" ht="15.6" x14ac:dyDescent="0.3">
      <c r="A34" s="51"/>
      <c r="B34" s="51"/>
      <c r="C34" s="51"/>
      <c r="D34" s="51"/>
      <c r="E34" s="51"/>
      <c r="F34" s="51"/>
      <c r="G34" s="51"/>
      <c r="H34" s="51"/>
      <c r="I34" s="52"/>
      <c r="J34" s="52"/>
      <c r="K34" s="52"/>
      <c r="L34" s="52"/>
    </row>
    <row r="35" spans="1:12" ht="15.6" x14ac:dyDescent="0.3">
      <c r="A35" s="76"/>
      <c r="B35" s="76"/>
      <c r="C35" s="76"/>
      <c r="D35" s="76"/>
      <c r="E35" s="76"/>
      <c r="F35" s="76"/>
      <c r="G35" s="76"/>
      <c r="H35" s="76"/>
      <c r="I35" s="52"/>
      <c r="J35" s="52"/>
      <c r="K35" s="52"/>
      <c r="L35" s="52"/>
    </row>
    <row r="36" spans="1:12" ht="15.6" x14ac:dyDescent="0.3">
      <c r="A36" s="76"/>
      <c r="B36" s="76"/>
      <c r="C36" s="76"/>
      <c r="D36" s="76"/>
      <c r="E36" s="76"/>
      <c r="F36" s="76"/>
      <c r="G36" s="76"/>
      <c r="H36" s="76"/>
      <c r="I36" s="52"/>
      <c r="J36" s="52"/>
      <c r="K36" s="52"/>
      <c r="L36" s="52"/>
    </row>
    <row r="37" spans="1:12" s="48" customFormat="1" x14ac:dyDescent="0.3">
      <c r="B37" s="129" t="s">
        <v>48</v>
      </c>
      <c r="I37" s="44"/>
      <c r="J37" s="44"/>
      <c r="K37" s="44"/>
      <c r="L37" s="44"/>
    </row>
    <row r="38" spans="1:12" s="48" customFormat="1" x14ac:dyDescent="0.3">
      <c r="B38" s="129" t="s">
        <v>49</v>
      </c>
      <c r="I38" s="44"/>
      <c r="J38" s="44"/>
      <c r="K38" s="44"/>
      <c r="L38" s="44"/>
    </row>
    <row r="39" spans="1:12" s="48" customFormat="1" x14ac:dyDescent="0.3">
      <c r="I39" s="44"/>
      <c r="J39" s="44"/>
      <c r="K39" s="44"/>
      <c r="L39" s="44"/>
    </row>
    <row r="40" spans="1:12" s="48" customFormat="1" x14ac:dyDescent="0.3">
      <c r="I40" s="44"/>
      <c r="J40" s="44"/>
      <c r="K40" s="44"/>
      <c r="L40" s="44"/>
    </row>
    <row r="41" spans="1:12" s="48" customFormat="1" x14ac:dyDescent="0.3">
      <c r="I41" s="44"/>
      <c r="J41" s="44"/>
      <c r="K41" s="44"/>
      <c r="L41" s="44"/>
    </row>
    <row r="42" spans="1:12" s="48" customFormat="1" x14ac:dyDescent="0.3">
      <c r="I42" s="44"/>
      <c r="J42" s="44"/>
      <c r="K42" s="44"/>
      <c r="L42" s="44"/>
    </row>
    <row r="43" spans="1:12" s="48" customFormat="1" x14ac:dyDescent="0.3">
      <c r="I43" s="44"/>
      <c r="J43" s="44"/>
      <c r="K43" s="44"/>
      <c r="L43" s="44"/>
    </row>
    <row r="44" spans="1:12" s="48" customFormat="1" x14ac:dyDescent="0.3">
      <c r="I44" s="44"/>
      <c r="J44" s="44"/>
      <c r="K44" s="44"/>
      <c r="L44" s="44"/>
    </row>
    <row r="45" spans="1:12" s="48" customFormat="1" x14ac:dyDescent="0.3">
      <c r="I45" s="44"/>
      <c r="J45" s="44"/>
      <c r="K45" s="44"/>
      <c r="L45" s="44"/>
    </row>
  </sheetData>
  <sheetProtection password="85A8" sheet="1" objects="1" scenarios="1" selectLockedCells="1"/>
  <mergeCells count="7">
    <mergeCell ref="C17:G17"/>
    <mergeCell ref="A2:H2"/>
    <mergeCell ref="C25:F25"/>
    <mergeCell ref="B7:G8"/>
    <mergeCell ref="C12:D12"/>
    <mergeCell ref="C14:F14"/>
    <mergeCell ref="C15:F15"/>
  </mergeCells>
  <dataValidations count="1">
    <dataValidation type="list" operator="equal" allowBlank="1" showInputMessage="1" showErrorMessage="1" sqref="C27" xr:uid="{00000000-0002-0000-0000-000000000000}">
      <formula1>$B$37:$B$38</formula1>
    </dataValidation>
  </dataValidations>
  <pageMargins left="0.7" right="0.7" top="0.78740157499999996" bottom="0.78740157499999996" header="0.3" footer="0.3"/>
  <pageSetup paperSize="9" scale="65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L331"/>
  <sheetViews>
    <sheetView showGridLines="0" showRuler="0" zoomScale="40" zoomScaleNormal="40" zoomScaleSheetLayoutView="30" zoomScalePageLayoutView="40" workbookViewId="0">
      <selection activeCell="J46" sqref="J46"/>
    </sheetView>
  </sheetViews>
  <sheetFormatPr baseColWidth="10" defaultColWidth="0" defaultRowHeight="13.8" x14ac:dyDescent="0.25"/>
  <cols>
    <col min="1" max="1" width="10.6640625" style="96" customWidth="1"/>
    <col min="2" max="2" width="25" style="7" customWidth="1"/>
    <col min="3" max="3" width="96.44140625" style="96" customWidth="1"/>
    <col min="4" max="4" width="12.88671875" style="126" customWidth="1"/>
    <col min="5" max="5" width="25" style="96" customWidth="1"/>
    <col min="6" max="7" width="30" style="96" customWidth="1"/>
    <col min="8" max="8" width="15.88671875" style="96" customWidth="1"/>
    <col min="9" max="9" width="30" style="102" customWidth="1"/>
    <col min="10" max="10" width="30" style="96" customWidth="1"/>
    <col min="11" max="11" width="31.33203125" style="96" customWidth="1"/>
    <col min="12" max="12" width="19.44140625" style="96" customWidth="1"/>
    <col min="13" max="16344" width="11.44140625" style="96" customWidth="1"/>
    <col min="16345" max="16384" width="36" style="96" customWidth="1"/>
  </cols>
  <sheetData>
    <row r="1" spans="1:12" ht="30" x14ac:dyDescent="0.5">
      <c r="A1" s="6" t="s">
        <v>18</v>
      </c>
      <c r="K1" s="145" t="s">
        <v>61</v>
      </c>
      <c r="L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" spans="1:12" ht="28.5" customHeight="1" x14ac:dyDescent="0.5">
      <c r="A2" s="8" t="s">
        <v>42</v>
      </c>
      <c r="F2" s="86">
        <f>Start!$G$5</f>
        <v>0</v>
      </c>
      <c r="G2" s="212">
        <f>Start!$C$25</f>
        <v>0</v>
      </c>
      <c r="H2" s="212"/>
      <c r="I2" s="212"/>
      <c r="J2" s="212"/>
      <c r="K2" s="212"/>
      <c r="L2" s="212"/>
    </row>
    <row r="3" spans="1:12" ht="20.25" customHeight="1" thickBot="1" x14ac:dyDescent="0.4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3">
      <c r="A4" s="213" t="s">
        <v>56</v>
      </c>
      <c r="B4" s="213"/>
      <c r="C4" s="206"/>
      <c r="D4" s="207"/>
      <c r="E4" s="207"/>
      <c r="F4" s="207"/>
      <c r="G4" s="207"/>
      <c r="H4" s="207"/>
      <c r="I4" s="207"/>
      <c r="J4" s="207"/>
      <c r="K4" s="207"/>
      <c r="L4" s="208"/>
    </row>
    <row r="5" spans="1:12" ht="35.1" customHeight="1" thickBot="1" x14ac:dyDescent="0.45">
      <c r="B5" s="12"/>
      <c r="C5" s="98" t="s">
        <v>27</v>
      </c>
      <c r="D5" s="98"/>
      <c r="E5" s="13"/>
      <c r="F5" s="14"/>
      <c r="G5" s="14"/>
      <c r="J5" s="79"/>
      <c r="K5" s="95"/>
      <c r="L5" s="100"/>
    </row>
    <row r="6" spans="1:12" ht="35.1" customHeight="1" thickBot="1" x14ac:dyDescent="0.3">
      <c r="A6" s="15"/>
      <c r="B6" s="16"/>
      <c r="C6" s="15"/>
      <c r="D6" s="15"/>
      <c r="E6" s="18" t="s">
        <v>46</v>
      </c>
      <c r="F6" s="141" t="str">
        <f>Start!$C$27</f>
        <v>nein</v>
      </c>
      <c r="G6" s="138"/>
      <c r="I6" s="210" t="s">
        <v>74</v>
      </c>
      <c r="J6" s="210"/>
      <c r="K6" s="211"/>
      <c r="L6" s="133"/>
    </row>
    <row r="7" spans="1:12" s="19" customFormat="1" ht="44.25" customHeight="1" thickBot="1" x14ac:dyDescent="0.3">
      <c r="A7" s="91" t="s">
        <v>0</v>
      </c>
      <c r="B7" s="17"/>
      <c r="C7" s="5">
        <f>Start!$C$12</f>
        <v>0</v>
      </c>
      <c r="D7" s="130"/>
      <c r="E7" s="18" t="s">
        <v>60</v>
      </c>
      <c r="F7" s="196" t="str">
        <f>Start!$C$22&amp;Start!$D$22</f>
        <v>LE4-</v>
      </c>
      <c r="G7" s="197"/>
      <c r="H7" s="39"/>
      <c r="I7" s="210" t="s">
        <v>75</v>
      </c>
      <c r="J7" s="210"/>
      <c r="K7" s="211"/>
      <c r="L7" s="131"/>
    </row>
    <row r="8" spans="1:12" x14ac:dyDescent="0.25">
      <c r="A8" s="93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s="25" customFormat="1" ht="111.75" customHeight="1" x14ac:dyDescent="0.3">
      <c r="A9" s="22" t="s">
        <v>20</v>
      </c>
      <c r="B9" s="23" t="s">
        <v>22</v>
      </c>
      <c r="C9" s="22" t="s">
        <v>1</v>
      </c>
      <c r="D9" s="22" t="s">
        <v>50</v>
      </c>
      <c r="E9" s="22" t="s">
        <v>23</v>
      </c>
      <c r="F9" s="22" t="s">
        <v>2</v>
      </c>
      <c r="G9" s="22" t="s">
        <v>39</v>
      </c>
      <c r="H9" s="22" t="s">
        <v>40</v>
      </c>
      <c r="I9" s="22" t="s">
        <v>36</v>
      </c>
      <c r="J9" s="22" t="s">
        <v>51</v>
      </c>
      <c r="K9" s="22" t="s">
        <v>47</v>
      </c>
      <c r="L9" s="24" t="s">
        <v>32</v>
      </c>
    </row>
    <row r="10" spans="1:12" s="31" customFormat="1" ht="17.399999999999999" x14ac:dyDescent="0.3">
      <c r="A10" s="26"/>
      <c r="B10" s="27"/>
      <c r="C10" s="28"/>
      <c r="D10" s="28"/>
      <c r="E10" s="28"/>
      <c r="F10" s="29" t="s">
        <v>41</v>
      </c>
      <c r="G10" s="29" t="s">
        <v>41</v>
      </c>
      <c r="H10" s="29" t="s">
        <v>35</v>
      </c>
      <c r="I10" s="29" t="s">
        <v>41</v>
      </c>
      <c r="J10" s="29" t="s">
        <v>41</v>
      </c>
      <c r="K10" s="29" t="s">
        <v>41</v>
      </c>
      <c r="L10" s="30" t="s">
        <v>33</v>
      </c>
    </row>
    <row r="11" spans="1:12" s="88" customFormat="1" ht="21.75" customHeight="1" x14ac:dyDescent="0.3">
      <c r="A11" s="115" t="s">
        <v>4</v>
      </c>
      <c r="B11" s="116" t="s">
        <v>5</v>
      </c>
      <c r="C11" s="115" t="s">
        <v>6</v>
      </c>
      <c r="D11" s="115" t="s">
        <v>7</v>
      </c>
      <c r="E11" s="115" t="s">
        <v>8</v>
      </c>
      <c r="F11" s="115" t="s">
        <v>9</v>
      </c>
      <c r="G11" s="115" t="s">
        <v>10</v>
      </c>
      <c r="H11" s="115" t="s">
        <v>11</v>
      </c>
      <c r="I11" s="115" t="s">
        <v>30</v>
      </c>
      <c r="J11" s="115" t="s">
        <v>24</v>
      </c>
      <c r="K11" s="117" t="s">
        <v>52</v>
      </c>
      <c r="L11" s="103" t="s">
        <v>53</v>
      </c>
    </row>
    <row r="12" spans="1:12" s="32" customFormat="1" ht="39.75" customHeight="1" x14ac:dyDescent="0.3">
      <c r="A12" s="50"/>
      <c r="B12" s="2"/>
      <c r="C12" s="1"/>
      <c r="D12" s="1"/>
      <c r="E12" s="2"/>
      <c r="F12" s="4"/>
      <c r="G12" s="4"/>
      <c r="H12" s="104"/>
      <c r="I12" s="134" t="str">
        <f>IF(H12="","",(F12-G12)-ROUND((F12-G12)/(1+H12/100),2))</f>
        <v/>
      </c>
      <c r="J12" s="4"/>
      <c r="K12" s="87" t="str">
        <f>IF($F$6="ja",(IF(F12="","",(F12-G12-J12*((100+H12)/100)))),IF(F12="","",(F12-G12-I12-J12)))</f>
        <v/>
      </c>
      <c r="L12" s="99"/>
    </row>
    <row r="13" spans="1:12" s="32" customFormat="1" ht="39.75" customHeight="1" x14ac:dyDescent="0.3">
      <c r="A13" s="50"/>
      <c r="B13" s="2"/>
      <c r="C13" s="1"/>
      <c r="D13" s="1"/>
      <c r="E13" s="2"/>
      <c r="F13" s="4"/>
      <c r="G13" s="4"/>
      <c r="H13" s="104"/>
      <c r="I13" s="134" t="str">
        <f t="shared" ref="I13:I31" si="0">IF(H13="","",(F13-G13)-ROUND((F13-G13)/(1+H13/100),2))</f>
        <v/>
      </c>
      <c r="J13" s="4"/>
      <c r="K13" s="87" t="str">
        <f t="shared" ref="K13:K31" si="1">IF($F$6="ja",(IF(F13="","",(F13-G13-J13*((100+H13)/100)))),IF(F13="","",(F13-G13-I13-J13)))</f>
        <v/>
      </c>
      <c r="L13" s="99"/>
    </row>
    <row r="14" spans="1:12" s="32" customFormat="1" ht="39.75" customHeight="1" x14ac:dyDescent="0.3">
      <c r="A14" s="50"/>
      <c r="B14" s="2"/>
      <c r="C14" s="1"/>
      <c r="D14" s="1"/>
      <c r="E14" s="2"/>
      <c r="F14" s="4"/>
      <c r="G14" s="4"/>
      <c r="H14" s="104"/>
      <c r="I14" s="134" t="str">
        <f t="shared" si="0"/>
        <v/>
      </c>
      <c r="J14" s="4"/>
      <c r="K14" s="87" t="str">
        <f t="shared" si="1"/>
        <v/>
      </c>
      <c r="L14" s="99"/>
    </row>
    <row r="15" spans="1:12" s="32" customFormat="1" ht="39.75" customHeight="1" x14ac:dyDescent="0.3">
      <c r="A15" s="50"/>
      <c r="B15" s="2"/>
      <c r="C15" s="1"/>
      <c r="D15" s="1"/>
      <c r="E15" s="2"/>
      <c r="F15" s="4"/>
      <c r="G15" s="4"/>
      <c r="H15" s="104"/>
      <c r="I15" s="134" t="str">
        <f t="shared" si="0"/>
        <v/>
      </c>
      <c r="J15" s="4"/>
      <c r="K15" s="87" t="str">
        <f t="shared" si="1"/>
        <v/>
      </c>
      <c r="L15" s="99"/>
    </row>
    <row r="16" spans="1:12" s="32" customFormat="1" ht="39.75" customHeight="1" x14ac:dyDescent="0.3">
      <c r="A16" s="50"/>
      <c r="B16" s="2"/>
      <c r="C16" s="1"/>
      <c r="D16" s="1"/>
      <c r="E16" s="2"/>
      <c r="F16" s="4"/>
      <c r="G16" s="4"/>
      <c r="H16" s="104"/>
      <c r="I16" s="134" t="str">
        <f t="shared" si="0"/>
        <v/>
      </c>
      <c r="J16" s="4"/>
      <c r="K16" s="87" t="str">
        <f t="shared" si="1"/>
        <v/>
      </c>
      <c r="L16" s="99"/>
    </row>
    <row r="17" spans="1:12" s="32" customFormat="1" ht="39.75" customHeight="1" x14ac:dyDescent="0.3">
      <c r="A17" s="50"/>
      <c r="B17" s="2"/>
      <c r="C17" s="1"/>
      <c r="D17" s="1"/>
      <c r="E17" s="2"/>
      <c r="F17" s="4"/>
      <c r="G17" s="4"/>
      <c r="H17" s="104"/>
      <c r="I17" s="134" t="str">
        <f t="shared" si="0"/>
        <v/>
      </c>
      <c r="J17" s="4"/>
      <c r="K17" s="87" t="str">
        <f t="shared" si="1"/>
        <v/>
      </c>
      <c r="L17" s="99"/>
    </row>
    <row r="18" spans="1:12" s="32" customFormat="1" ht="39.75" customHeight="1" x14ac:dyDescent="0.3">
      <c r="A18" s="50"/>
      <c r="B18" s="2"/>
      <c r="C18" s="1"/>
      <c r="D18" s="1"/>
      <c r="E18" s="2"/>
      <c r="F18" s="4"/>
      <c r="G18" s="4"/>
      <c r="H18" s="104"/>
      <c r="I18" s="134" t="str">
        <f t="shared" si="0"/>
        <v/>
      </c>
      <c r="J18" s="4"/>
      <c r="K18" s="87" t="str">
        <f t="shared" si="1"/>
        <v/>
      </c>
      <c r="L18" s="99"/>
    </row>
    <row r="19" spans="1:12" s="32" customFormat="1" ht="39.75" customHeight="1" x14ac:dyDescent="0.3">
      <c r="A19" s="50"/>
      <c r="B19" s="2"/>
      <c r="C19" s="1"/>
      <c r="D19" s="1"/>
      <c r="E19" s="2"/>
      <c r="F19" s="4"/>
      <c r="G19" s="4"/>
      <c r="H19" s="104"/>
      <c r="I19" s="134" t="str">
        <f t="shared" si="0"/>
        <v/>
      </c>
      <c r="J19" s="4"/>
      <c r="K19" s="87" t="str">
        <f t="shared" si="1"/>
        <v/>
      </c>
      <c r="L19" s="99"/>
    </row>
    <row r="20" spans="1:12" s="32" customFormat="1" ht="39.75" customHeight="1" x14ac:dyDescent="0.3">
      <c r="A20" s="50"/>
      <c r="B20" s="2"/>
      <c r="C20" s="1"/>
      <c r="D20" s="1"/>
      <c r="E20" s="2"/>
      <c r="F20" s="4"/>
      <c r="G20" s="4"/>
      <c r="H20" s="104"/>
      <c r="I20" s="134" t="str">
        <f t="shared" si="0"/>
        <v/>
      </c>
      <c r="J20" s="4"/>
      <c r="K20" s="87" t="str">
        <f t="shared" si="1"/>
        <v/>
      </c>
      <c r="L20" s="99"/>
    </row>
    <row r="21" spans="1:12" s="32" customFormat="1" ht="39.75" customHeight="1" x14ac:dyDescent="0.3">
      <c r="A21" s="50"/>
      <c r="B21" s="2"/>
      <c r="C21" s="1"/>
      <c r="D21" s="1"/>
      <c r="E21" s="2"/>
      <c r="F21" s="4"/>
      <c r="G21" s="4"/>
      <c r="H21" s="104"/>
      <c r="I21" s="134" t="str">
        <f t="shared" si="0"/>
        <v/>
      </c>
      <c r="J21" s="4"/>
      <c r="K21" s="87" t="str">
        <f t="shared" si="1"/>
        <v/>
      </c>
      <c r="L21" s="99"/>
    </row>
    <row r="22" spans="1:12" s="32" customFormat="1" ht="39.75" customHeight="1" x14ac:dyDescent="0.3">
      <c r="A22" s="50"/>
      <c r="B22" s="2"/>
      <c r="C22" s="1"/>
      <c r="D22" s="1"/>
      <c r="E22" s="2"/>
      <c r="F22" s="4"/>
      <c r="G22" s="4"/>
      <c r="H22" s="104"/>
      <c r="I22" s="134" t="str">
        <f t="shared" si="0"/>
        <v/>
      </c>
      <c r="J22" s="4"/>
      <c r="K22" s="87" t="str">
        <f t="shared" si="1"/>
        <v/>
      </c>
      <c r="L22" s="99"/>
    </row>
    <row r="23" spans="1:12" s="32" customFormat="1" ht="39.75" customHeight="1" x14ac:dyDescent="0.3">
      <c r="A23" s="50"/>
      <c r="B23" s="2"/>
      <c r="C23" s="1"/>
      <c r="D23" s="1"/>
      <c r="E23" s="2"/>
      <c r="F23" s="4"/>
      <c r="G23" s="4"/>
      <c r="H23" s="104"/>
      <c r="I23" s="134" t="str">
        <f t="shared" si="0"/>
        <v/>
      </c>
      <c r="J23" s="4"/>
      <c r="K23" s="87" t="str">
        <f t="shared" si="1"/>
        <v/>
      </c>
      <c r="L23" s="99"/>
    </row>
    <row r="24" spans="1:12" s="32" customFormat="1" ht="39.75" customHeight="1" x14ac:dyDescent="0.3">
      <c r="A24" s="50"/>
      <c r="B24" s="2"/>
      <c r="C24" s="1"/>
      <c r="D24" s="1"/>
      <c r="E24" s="2"/>
      <c r="F24" s="4"/>
      <c r="G24" s="4"/>
      <c r="H24" s="104"/>
      <c r="I24" s="134" t="str">
        <f t="shared" si="0"/>
        <v/>
      </c>
      <c r="J24" s="4"/>
      <c r="K24" s="87" t="str">
        <f t="shared" si="1"/>
        <v/>
      </c>
      <c r="L24" s="99"/>
    </row>
    <row r="25" spans="1:12" s="32" customFormat="1" ht="39.75" customHeight="1" x14ac:dyDescent="0.3">
      <c r="A25" s="50"/>
      <c r="B25" s="2"/>
      <c r="C25" s="1"/>
      <c r="D25" s="1"/>
      <c r="E25" s="2"/>
      <c r="F25" s="4"/>
      <c r="G25" s="4"/>
      <c r="H25" s="104"/>
      <c r="I25" s="134" t="str">
        <f t="shared" si="0"/>
        <v/>
      </c>
      <c r="J25" s="4"/>
      <c r="K25" s="87" t="str">
        <f t="shared" si="1"/>
        <v/>
      </c>
      <c r="L25" s="99"/>
    </row>
    <row r="26" spans="1:12" s="32" customFormat="1" ht="39.75" customHeight="1" x14ac:dyDescent="0.3">
      <c r="A26" s="50"/>
      <c r="B26" s="2"/>
      <c r="C26" s="1"/>
      <c r="D26" s="1"/>
      <c r="E26" s="2"/>
      <c r="F26" s="4"/>
      <c r="G26" s="4"/>
      <c r="H26" s="104"/>
      <c r="I26" s="134" t="str">
        <f t="shared" si="0"/>
        <v/>
      </c>
      <c r="J26" s="4"/>
      <c r="K26" s="87" t="str">
        <f t="shared" si="1"/>
        <v/>
      </c>
      <c r="L26" s="99"/>
    </row>
    <row r="27" spans="1:12" s="32" customFormat="1" ht="39.75" customHeight="1" x14ac:dyDescent="0.3">
      <c r="A27" s="50"/>
      <c r="B27" s="2"/>
      <c r="C27" s="1"/>
      <c r="D27" s="1"/>
      <c r="E27" s="2"/>
      <c r="F27" s="4"/>
      <c r="G27" s="4"/>
      <c r="H27" s="104"/>
      <c r="I27" s="134" t="str">
        <f t="shared" si="0"/>
        <v/>
      </c>
      <c r="J27" s="4"/>
      <c r="K27" s="87" t="str">
        <f t="shared" si="1"/>
        <v/>
      </c>
      <c r="L27" s="99"/>
    </row>
    <row r="28" spans="1:12" s="32" customFormat="1" ht="39.75" customHeight="1" x14ac:dyDescent="0.3">
      <c r="A28" s="50"/>
      <c r="B28" s="2"/>
      <c r="C28" s="1"/>
      <c r="D28" s="1"/>
      <c r="E28" s="2"/>
      <c r="F28" s="4"/>
      <c r="G28" s="4"/>
      <c r="H28" s="104"/>
      <c r="I28" s="134" t="str">
        <f t="shared" si="0"/>
        <v/>
      </c>
      <c r="J28" s="4"/>
      <c r="K28" s="87" t="str">
        <f t="shared" si="1"/>
        <v/>
      </c>
      <c r="L28" s="99"/>
    </row>
    <row r="29" spans="1:12" s="32" customFormat="1" ht="39.75" customHeight="1" x14ac:dyDescent="0.3">
      <c r="A29" s="50"/>
      <c r="B29" s="2"/>
      <c r="C29" s="1"/>
      <c r="D29" s="1"/>
      <c r="E29" s="2"/>
      <c r="F29" s="4"/>
      <c r="G29" s="4"/>
      <c r="H29" s="104"/>
      <c r="I29" s="134" t="str">
        <f t="shared" si="0"/>
        <v/>
      </c>
      <c r="J29" s="4"/>
      <c r="K29" s="87" t="str">
        <f t="shared" si="1"/>
        <v/>
      </c>
      <c r="L29" s="99"/>
    </row>
    <row r="30" spans="1:12" s="32" customFormat="1" ht="39.75" customHeight="1" x14ac:dyDescent="0.3">
      <c r="A30" s="50"/>
      <c r="B30" s="2"/>
      <c r="C30" s="1"/>
      <c r="D30" s="1"/>
      <c r="E30" s="2"/>
      <c r="F30" s="4"/>
      <c r="G30" s="4"/>
      <c r="H30" s="104"/>
      <c r="I30" s="134" t="str">
        <f t="shared" si="0"/>
        <v/>
      </c>
      <c r="J30" s="4"/>
      <c r="K30" s="87" t="str">
        <f t="shared" si="1"/>
        <v/>
      </c>
      <c r="L30" s="99"/>
    </row>
    <row r="31" spans="1:12" s="32" customFormat="1" ht="39.75" customHeight="1" thickBot="1" x14ac:dyDescent="0.35">
      <c r="A31" s="159"/>
      <c r="B31" s="159"/>
      <c r="C31" s="159"/>
      <c r="D31" s="159"/>
      <c r="E31" s="158"/>
      <c r="F31" s="160"/>
      <c r="G31" s="160"/>
      <c r="H31" s="161"/>
      <c r="I31" s="162" t="str">
        <f t="shared" si="0"/>
        <v/>
      </c>
      <c r="J31" s="160"/>
      <c r="K31" s="163" t="str">
        <f t="shared" si="1"/>
        <v/>
      </c>
      <c r="L31" s="164"/>
    </row>
    <row r="32" spans="1:12" ht="42" customHeight="1" thickTop="1" x14ac:dyDescent="0.4">
      <c r="A32" s="198" t="s">
        <v>91</v>
      </c>
      <c r="B32" s="198"/>
      <c r="C32" s="198"/>
      <c r="D32" s="35"/>
      <c r="E32" s="175" t="s">
        <v>76</v>
      </c>
      <c r="F32" s="156">
        <f>SUM(F12:F31)</f>
        <v>0</v>
      </c>
      <c r="G32" s="156">
        <f>SUM(G12:G31)</f>
        <v>0</v>
      </c>
      <c r="H32" s="155"/>
      <c r="I32" s="156">
        <f>SUM(I12:I31)</f>
        <v>0</v>
      </c>
      <c r="J32" s="156">
        <f>SUM(J12:J31)</f>
        <v>0</v>
      </c>
      <c r="K32" s="156">
        <f>SUM(K12:K31)</f>
        <v>0</v>
      </c>
      <c r="L32" s="176">
        <f>SUM(L12:L31)</f>
        <v>0</v>
      </c>
    </row>
    <row r="33" spans="1:12" ht="42" customHeight="1" x14ac:dyDescent="0.4">
      <c r="A33" s="198"/>
      <c r="B33" s="198"/>
      <c r="C33" s="198"/>
      <c r="D33" s="35"/>
      <c r="E33" s="204" t="s">
        <v>38</v>
      </c>
      <c r="F33" s="205"/>
      <c r="G33" s="205"/>
      <c r="H33" s="205"/>
      <c r="I33" s="205"/>
      <c r="J33" s="205"/>
      <c r="K33" s="153" t="str">
        <f>IF($L$7=0,"100%",$L$7)</f>
        <v>100%</v>
      </c>
      <c r="L33" s="172"/>
    </row>
    <row r="34" spans="1:12" ht="60.75" customHeight="1" thickBot="1" x14ac:dyDescent="0.3">
      <c r="A34" s="186" t="s">
        <v>78</v>
      </c>
      <c r="B34" s="187" t="s">
        <v>79</v>
      </c>
      <c r="C34" s="39"/>
      <c r="E34" s="202" t="s">
        <v>77</v>
      </c>
      <c r="F34" s="203"/>
      <c r="G34" s="203"/>
      <c r="H34" s="203"/>
      <c r="I34" s="203"/>
      <c r="J34" s="203"/>
      <c r="K34" s="173">
        <f>K32*K33</f>
        <v>0</v>
      </c>
      <c r="L34" s="174"/>
    </row>
    <row r="35" spans="1:12" s="36" customFormat="1" ht="27" customHeight="1" thickBot="1" x14ac:dyDescent="0.3">
      <c r="A35" s="37" t="s">
        <v>21</v>
      </c>
      <c r="C35" s="85"/>
      <c r="D35" s="85"/>
      <c r="E35" s="85"/>
      <c r="F35" s="85"/>
      <c r="G35" s="85"/>
      <c r="H35" s="85"/>
      <c r="I35" s="85"/>
      <c r="J35" s="85"/>
      <c r="K35" s="145" t="s">
        <v>64</v>
      </c>
      <c r="L35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6" spans="1:12" ht="42" customHeight="1" thickBot="1" x14ac:dyDescent="0.3">
      <c r="A36" s="209" t="str">
        <f>$A$4</f>
        <v>Teilprojekt 1:</v>
      </c>
      <c r="B36" s="209"/>
      <c r="C36" s="199">
        <f>$C$4</f>
        <v>0</v>
      </c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35.1" customHeight="1" thickBot="1" x14ac:dyDescent="0.45">
      <c r="A37" s="77"/>
      <c r="C37" s="98" t="s">
        <v>27</v>
      </c>
      <c r="D37" s="98"/>
      <c r="E37" s="144"/>
      <c r="F37" s="144"/>
      <c r="G37" s="144"/>
      <c r="H37" s="144"/>
      <c r="I37" s="144"/>
      <c r="J37" s="144"/>
      <c r="K37" s="144"/>
      <c r="L37" s="39"/>
    </row>
    <row r="38" spans="1:12" ht="35.1" customHeight="1" thickBot="1" x14ac:dyDescent="0.3">
      <c r="A38" s="15"/>
      <c r="B38" s="16"/>
      <c r="C38" s="15"/>
      <c r="D38" s="15"/>
      <c r="E38" s="126"/>
      <c r="F38" s="18" t="s">
        <v>46</v>
      </c>
      <c r="G38" s="196" t="str">
        <f>Start!$C$27</f>
        <v>nein</v>
      </c>
      <c r="H38" s="197"/>
      <c r="J38" s="41"/>
      <c r="K38" s="41"/>
      <c r="L38" s="42"/>
    </row>
    <row r="39" spans="1:12" s="19" customFormat="1" ht="35.1" customHeight="1" thickBot="1" x14ac:dyDescent="0.35">
      <c r="A39" s="92" t="s">
        <v>0</v>
      </c>
      <c r="B39" s="40"/>
      <c r="C39" s="5">
        <f>Start!$C$12</f>
        <v>0</v>
      </c>
      <c r="D39" s="130"/>
      <c r="F39" s="18" t="str">
        <f>$E$7</f>
        <v>Antragsnummer:</v>
      </c>
      <c r="G39" s="196" t="str">
        <f>Start!$C$22&amp;Start!$D$22</f>
        <v>LE4-</v>
      </c>
      <c r="H39" s="197"/>
      <c r="I39" s="105"/>
      <c r="J39" s="41"/>
      <c r="K39" s="41"/>
      <c r="L39" s="42"/>
    </row>
    <row r="40" spans="1:12" s="32" customFormat="1" ht="29.25" customHeight="1" x14ac:dyDescent="0.25">
      <c r="A40" s="93"/>
      <c r="B40" s="20"/>
      <c r="C40" s="21"/>
      <c r="D40" s="21"/>
      <c r="E40" s="21"/>
      <c r="F40" s="21"/>
      <c r="G40" s="21"/>
      <c r="H40" s="21"/>
      <c r="I40" s="39"/>
      <c r="J40" s="43"/>
      <c r="K40" s="43"/>
      <c r="L40" s="43"/>
    </row>
    <row r="41" spans="1:12" s="25" customFormat="1" ht="111.75" customHeight="1" x14ac:dyDescent="0.3">
      <c r="A41" s="22" t="str">
        <f>$A$9</f>
        <v>lfd.
Nr.</v>
      </c>
      <c r="B41" s="23" t="str">
        <f>$B$9</f>
        <v>Rechnungsdatum</v>
      </c>
      <c r="C41" s="22" t="str">
        <f>$C$9</f>
        <v>Rechnungssteller</v>
      </c>
      <c r="D41" s="22" t="s">
        <v>50</v>
      </c>
      <c r="E41" s="22" t="str">
        <f>$E$9</f>
        <v>Zahlungsdatum</v>
      </c>
      <c r="F41" s="22" t="str">
        <f>$F$9</f>
        <v>bezahlter Rechnungsbetrag
(brutto)</v>
      </c>
      <c r="G41" s="22" t="str">
        <f>$G$9</f>
        <v>in Rechnung nicht genutzter ausge-wiesener Betrag für Skonti, Rabatte
(brutto)</v>
      </c>
      <c r="H41" s="22" t="str">
        <f>$H$9</f>
        <v>MwSt.-
Satz</v>
      </c>
      <c r="I41" s="22" t="str">
        <f>$I$9</f>
        <v>MwSt</v>
      </c>
      <c r="J41" s="22" t="str">
        <f>$J$9</f>
        <v>in Rechnung enthaltene, aber nicht projektbezogene, nicht zuwendungsfähige  Postitionen (netto)</v>
      </c>
      <c r="K41" s="22" t="str">
        <f>$K$9</f>
        <v>beantragte zuwendungsfähige 
Ausgaben vor Kostenschlüssel</v>
      </c>
      <c r="L41" s="24" t="str">
        <f>$L$9</f>
        <v>Kürzung</v>
      </c>
    </row>
    <row r="42" spans="1:12" s="31" customFormat="1" ht="17.25" customHeight="1" x14ac:dyDescent="0.3">
      <c r="A42" s="111"/>
      <c r="B42" s="112"/>
      <c r="C42" s="111"/>
      <c r="D42" s="28"/>
      <c r="E42" s="111"/>
      <c r="F42" s="111" t="str">
        <f>$F$10</f>
        <v>[EUR]</v>
      </c>
      <c r="G42" s="111" t="str">
        <f>$G$10</f>
        <v>[EUR]</v>
      </c>
      <c r="H42" s="111" t="str">
        <f>$H$10</f>
        <v>[%]</v>
      </c>
      <c r="I42" s="111" t="str">
        <f>$I$10</f>
        <v>[EUR]</v>
      </c>
      <c r="J42" s="111" t="str">
        <f>$J$10</f>
        <v>[EUR]</v>
      </c>
      <c r="K42" s="111" t="str">
        <f>$K$10</f>
        <v>[EUR]</v>
      </c>
      <c r="L42" s="113" t="str">
        <f>$L$10</f>
        <v>[J/N]</v>
      </c>
    </row>
    <row r="43" spans="1:12" s="88" customFormat="1" ht="21.75" customHeight="1" x14ac:dyDescent="0.3">
      <c r="A43" s="118" t="str">
        <f>$A$11</f>
        <v>(1)</v>
      </c>
      <c r="B43" s="119" t="str">
        <f>$B$11</f>
        <v>(2)</v>
      </c>
      <c r="C43" s="118" t="str">
        <f>$C$11</f>
        <v>(3)</v>
      </c>
      <c r="D43" s="118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24" t="str">
        <f>$J$11</f>
        <v>(10)</v>
      </c>
      <c r="K43" s="120" t="str">
        <f>$K$11</f>
        <v>(11) = (6)-(7)-(9)-(10)</v>
      </c>
      <c r="L43" s="114" t="str">
        <f>$L$11</f>
        <v>(12)</v>
      </c>
    </row>
    <row r="44" spans="1:12" s="32" customFormat="1" ht="39.9" customHeight="1" x14ac:dyDescent="0.3">
      <c r="A44" s="214" t="s">
        <v>80</v>
      </c>
      <c r="B44" s="215"/>
      <c r="C44" s="215"/>
      <c r="D44" s="215"/>
      <c r="E44" s="216"/>
      <c r="F44" s="152">
        <f>F32</f>
        <v>0</v>
      </c>
      <c r="G44" s="152">
        <f>G32</f>
        <v>0</v>
      </c>
      <c r="H44" s="150"/>
      <c r="I44" s="152">
        <f>I32</f>
        <v>0</v>
      </c>
      <c r="J44" s="152">
        <f>J32</f>
        <v>0</v>
      </c>
      <c r="K44" s="106">
        <f>K32</f>
        <v>0</v>
      </c>
      <c r="L44" s="135"/>
    </row>
    <row r="45" spans="1:12" s="32" customFormat="1" ht="39.75" customHeight="1" x14ac:dyDescent="0.3">
      <c r="A45" s="50"/>
      <c r="B45" s="2"/>
      <c r="C45" s="1"/>
      <c r="D45" s="1"/>
      <c r="E45" s="2"/>
      <c r="F45" s="4"/>
      <c r="G45" s="4"/>
      <c r="H45" s="104"/>
      <c r="I45" s="134" t="str">
        <f>IF(H45="","",(F45-G45)-ROUND((F45-G45)/(1+H45/100),2))</f>
        <v/>
      </c>
      <c r="J45" s="4"/>
      <c r="K45" s="87" t="str">
        <f t="shared" ref="K45:K64" si="2">IF($F$6="ja",(IF(F45="","",(F45-G45-J45*((100+H45)/100)))),IF(F45="","",(F45-G45-I45-J45)))</f>
        <v/>
      </c>
      <c r="L45" s="99"/>
    </row>
    <row r="46" spans="1:12" s="32" customFormat="1" ht="39.75" customHeight="1" x14ac:dyDescent="0.3">
      <c r="A46" s="50"/>
      <c r="B46" s="2"/>
      <c r="C46" s="1"/>
      <c r="D46" s="1"/>
      <c r="E46" s="2"/>
      <c r="F46" s="4"/>
      <c r="G46" s="4"/>
      <c r="H46" s="104"/>
      <c r="I46" s="134" t="str">
        <f t="shared" ref="I46:I64" si="3">IF(H46="","",(F46-G46)-ROUND((F46-G46)/(1+H46/100),2))</f>
        <v/>
      </c>
      <c r="J46" s="4"/>
      <c r="K46" s="87" t="str">
        <f t="shared" si="2"/>
        <v/>
      </c>
      <c r="L46" s="99"/>
    </row>
    <row r="47" spans="1:12" s="32" customFormat="1" ht="39.75" customHeight="1" x14ac:dyDescent="0.3">
      <c r="A47" s="50"/>
      <c r="B47" s="2"/>
      <c r="C47" s="1"/>
      <c r="D47" s="1"/>
      <c r="E47" s="2"/>
      <c r="F47" s="4"/>
      <c r="G47" s="4"/>
      <c r="H47" s="104"/>
      <c r="I47" s="134" t="str">
        <f t="shared" si="3"/>
        <v/>
      </c>
      <c r="J47" s="4"/>
      <c r="K47" s="87" t="str">
        <f t="shared" si="2"/>
        <v/>
      </c>
      <c r="L47" s="99"/>
    </row>
    <row r="48" spans="1:12" s="32" customFormat="1" ht="39.75" customHeight="1" x14ac:dyDescent="0.3">
      <c r="A48" s="50"/>
      <c r="B48" s="2"/>
      <c r="C48" s="1"/>
      <c r="D48" s="1"/>
      <c r="E48" s="2"/>
      <c r="F48" s="4"/>
      <c r="G48" s="4"/>
      <c r="H48" s="104"/>
      <c r="I48" s="134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3">
      <c r="A49" s="50"/>
      <c r="B49" s="2"/>
      <c r="C49" s="1"/>
      <c r="D49" s="1"/>
      <c r="E49" s="2"/>
      <c r="F49" s="4"/>
      <c r="G49" s="4"/>
      <c r="H49" s="104"/>
      <c r="I49" s="134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3">
      <c r="A50" s="50"/>
      <c r="B50" s="2"/>
      <c r="C50" s="1"/>
      <c r="D50" s="1"/>
      <c r="E50" s="2"/>
      <c r="F50" s="4"/>
      <c r="G50" s="4"/>
      <c r="H50" s="104"/>
      <c r="I50" s="134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3">
      <c r="A51" s="50"/>
      <c r="B51" s="2"/>
      <c r="C51" s="1"/>
      <c r="D51" s="1"/>
      <c r="E51" s="2"/>
      <c r="F51" s="4"/>
      <c r="G51" s="4"/>
      <c r="H51" s="104"/>
      <c r="I51" s="134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3">
      <c r="A52" s="50"/>
      <c r="B52" s="2"/>
      <c r="C52" s="1"/>
      <c r="D52" s="1"/>
      <c r="E52" s="2"/>
      <c r="F52" s="4"/>
      <c r="G52" s="4"/>
      <c r="H52" s="104"/>
      <c r="I52" s="134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3">
      <c r="A53" s="50"/>
      <c r="B53" s="2"/>
      <c r="C53" s="1"/>
      <c r="D53" s="1"/>
      <c r="E53" s="2"/>
      <c r="F53" s="4"/>
      <c r="G53" s="4"/>
      <c r="H53" s="104"/>
      <c r="I53" s="134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3">
      <c r="A54" s="50"/>
      <c r="B54" s="2"/>
      <c r="C54" s="1"/>
      <c r="D54" s="1"/>
      <c r="E54" s="2"/>
      <c r="F54" s="4"/>
      <c r="G54" s="4"/>
      <c r="H54" s="104"/>
      <c r="I54" s="134" t="str">
        <f t="shared" si="3"/>
        <v/>
      </c>
      <c r="J54" s="4"/>
      <c r="K54" s="87" t="str">
        <f t="shared" ref="K54:K55" si="4">IF($F$6="ja",(IF(F54="","",(F54-G54-J54*((100+H54)/100)))),IF(F54="","",(F54-G54-I54-J54)))</f>
        <v/>
      </c>
      <c r="L54" s="99"/>
    </row>
    <row r="55" spans="1:12" s="32" customFormat="1" ht="39.75" customHeight="1" x14ac:dyDescent="0.3">
      <c r="A55" s="50"/>
      <c r="B55" s="2"/>
      <c r="C55" s="1"/>
      <c r="D55" s="1"/>
      <c r="E55" s="2"/>
      <c r="F55" s="4"/>
      <c r="G55" s="4"/>
      <c r="H55" s="104"/>
      <c r="I55" s="134" t="str">
        <f t="shared" si="3"/>
        <v/>
      </c>
      <c r="J55" s="4"/>
      <c r="K55" s="87" t="str">
        <f t="shared" si="4"/>
        <v/>
      </c>
      <c r="L55" s="99"/>
    </row>
    <row r="56" spans="1:12" s="32" customFormat="1" ht="39.75" customHeight="1" x14ac:dyDescent="0.3">
      <c r="A56" s="50"/>
      <c r="B56" s="2"/>
      <c r="C56" s="1"/>
      <c r="D56" s="1"/>
      <c r="E56" s="2"/>
      <c r="F56" s="4"/>
      <c r="G56" s="4"/>
      <c r="H56" s="104"/>
      <c r="I56" s="134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3">
      <c r="A57" s="50"/>
      <c r="B57" s="2"/>
      <c r="C57" s="1"/>
      <c r="D57" s="1"/>
      <c r="E57" s="2"/>
      <c r="F57" s="4"/>
      <c r="G57" s="4"/>
      <c r="H57" s="104"/>
      <c r="I57" s="134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3">
      <c r="A58" s="50"/>
      <c r="B58" s="2"/>
      <c r="C58" s="1"/>
      <c r="D58" s="1"/>
      <c r="E58" s="2"/>
      <c r="F58" s="4"/>
      <c r="G58" s="4"/>
      <c r="H58" s="104"/>
      <c r="I58" s="134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3">
      <c r="A59" s="50"/>
      <c r="B59" s="2"/>
      <c r="C59" s="1"/>
      <c r="D59" s="1"/>
      <c r="E59" s="2"/>
      <c r="F59" s="4"/>
      <c r="G59" s="4"/>
      <c r="H59" s="104"/>
      <c r="I59" s="134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3">
      <c r="A60" s="50"/>
      <c r="B60" s="2"/>
      <c r="C60" s="1"/>
      <c r="D60" s="1"/>
      <c r="E60" s="2"/>
      <c r="F60" s="4"/>
      <c r="G60" s="4"/>
      <c r="H60" s="104"/>
      <c r="I60" s="134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3">
      <c r="A61" s="50"/>
      <c r="B61" s="2"/>
      <c r="C61" s="1"/>
      <c r="D61" s="1"/>
      <c r="E61" s="2"/>
      <c r="F61" s="4"/>
      <c r="G61" s="4"/>
      <c r="H61" s="104"/>
      <c r="I61" s="134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3">
      <c r="A62" s="50"/>
      <c r="B62" s="2"/>
      <c r="C62" s="1"/>
      <c r="D62" s="1"/>
      <c r="E62" s="2"/>
      <c r="F62" s="4"/>
      <c r="G62" s="4"/>
      <c r="H62" s="104"/>
      <c r="I62" s="134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3">
      <c r="A63" s="50"/>
      <c r="B63" s="2"/>
      <c r="C63" s="1"/>
      <c r="D63" s="1"/>
      <c r="E63" s="2"/>
      <c r="F63" s="4"/>
      <c r="G63" s="4"/>
      <c r="H63" s="104"/>
      <c r="I63" s="134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thickBot="1" x14ac:dyDescent="0.35">
      <c r="A64" s="157"/>
      <c r="B64" s="158"/>
      <c r="C64" s="159"/>
      <c r="D64" s="159"/>
      <c r="E64" s="158"/>
      <c r="F64" s="160"/>
      <c r="G64" s="160"/>
      <c r="H64" s="161"/>
      <c r="I64" s="162" t="str">
        <f t="shared" si="3"/>
        <v/>
      </c>
      <c r="J64" s="160"/>
      <c r="K64" s="163" t="str">
        <f t="shared" si="2"/>
        <v/>
      </c>
      <c r="L64" s="164"/>
    </row>
    <row r="65" spans="1:12" ht="42.75" customHeight="1" thickTop="1" x14ac:dyDescent="0.4">
      <c r="A65" s="198" t="s">
        <v>91</v>
      </c>
      <c r="B65" s="198"/>
      <c r="C65" s="198"/>
      <c r="D65" s="35"/>
      <c r="E65" s="175" t="s">
        <v>76</v>
      </c>
      <c r="F65" s="156">
        <f>SUM(F44:F64)</f>
        <v>0</v>
      </c>
      <c r="G65" s="156">
        <f t="shared" ref="G65:K65" si="5">SUM(G44:G64)</f>
        <v>0</v>
      </c>
      <c r="H65" s="156"/>
      <c r="I65" s="156">
        <f t="shared" si="5"/>
        <v>0</v>
      </c>
      <c r="J65" s="156">
        <f t="shared" si="5"/>
        <v>0</v>
      </c>
      <c r="K65" s="156">
        <f t="shared" si="5"/>
        <v>0</v>
      </c>
      <c r="L65" s="176">
        <f>SUM(L45:L64)</f>
        <v>0</v>
      </c>
    </row>
    <row r="66" spans="1:12" ht="43.5" customHeight="1" x14ac:dyDescent="0.4">
      <c r="A66" s="198"/>
      <c r="B66" s="198"/>
      <c r="C66" s="198"/>
      <c r="D66" s="35"/>
      <c r="E66" s="204" t="s">
        <v>38</v>
      </c>
      <c r="F66" s="205"/>
      <c r="G66" s="205"/>
      <c r="H66" s="205"/>
      <c r="I66" s="205"/>
      <c r="J66" s="205"/>
      <c r="K66" s="153" t="str">
        <f>IF($L$7=0,"100%",$L$7)</f>
        <v>100%</v>
      </c>
      <c r="L66" s="172"/>
    </row>
    <row r="67" spans="1:12" ht="60.75" customHeight="1" thickBot="1" x14ac:dyDescent="0.3">
      <c r="A67" s="186" t="s">
        <v>78</v>
      </c>
      <c r="B67" s="187" t="s">
        <v>79</v>
      </c>
      <c r="E67" s="202" t="s">
        <v>77</v>
      </c>
      <c r="F67" s="203"/>
      <c r="G67" s="203"/>
      <c r="H67" s="203"/>
      <c r="I67" s="203"/>
      <c r="J67" s="203"/>
      <c r="K67" s="173">
        <f>K65*K66</f>
        <v>0</v>
      </c>
      <c r="L67" s="174"/>
    </row>
    <row r="68" spans="1:12" ht="20.25" customHeight="1" thickBot="1" x14ac:dyDescent="0.3">
      <c r="A68" s="37" t="s">
        <v>21</v>
      </c>
      <c r="B68" s="36"/>
      <c r="C68" s="36"/>
      <c r="D68" s="36"/>
      <c r="E68" s="154"/>
      <c r="F68" s="154"/>
      <c r="G68" s="154"/>
      <c r="H68" s="154"/>
      <c r="I68" s="154"/>
      <c r="J68" s="154"/>
      <c r="K68" s="145" t="s">
        <v>63</v>
      </c>
      <c r="L68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69" spans="1:12" ht="42" customHeight="1" thickBot="1" x14ac:dyDescent="0.3">
      <c r="A69" s="97" t="str">
        <f>$A$4</f>
        <v>Teilprojekt 1:</v>
      </c>
      <c r="B69" s="38"/>
      <c r="C69" s="199">
        <f>$C$4</f>
        <v>0</v>
      </c>
      <c r="D69" s="200"/>
      <c r="E69" s="200"/>
      <c r="F69" s="200"/>
      <c r="G69" s="200"/>
      <c r="H69" s="200"/>
      <c r="I69" s="200"/>
      <c r="J69" s="200"/>
      <c r="K69" s="200"/>
      <c r="L69" s="201"/>
    </row>
    <row r="70" spans="1:12" ht="35.1" customHeight="1" thickBot="1" x14ac:dyDescent="0.45">
      <c r="A70" s="77"/>
      <c r="C70" s="98" t="s">
        <v>27</v>
      </c>
      <c r="D70" s="98"/>
      <c r="E70" s="144"/>
      <c r="F70" s="144"/>
      <c r="G70" s="144"/>
      <c r="H70" s="144"/>
      <c r="I70" s="144"/>
      <c r="J70" s="144"/>
      <c r="K70" s="144"/>
      <c r="L70" s="39"/>
    </row>
    <row r="71" spans="1:12" ht="35.1" customHeight="1" thickBot="1" x14ac:dyDescent="0.3">
      <c r="A71" s="15"/>
      <c r="B71" s="16"/>
      <c r="C71" s="15"/>
      <c r="D71" s="15"/>
      <c r="E71" s="126"/>
      <c r="F71" s="18" t="s">
        <v>46</v>
      </c>
      <c r="G71" s="196" t="str">
        <f>Start!$C$27</f>
        <v>nein</v>
      </c>
      <c r="H71" s="197"/>
      <c r="L71" s="39"/>
    </row>
    <row r="72" spans="1:12" ht="35.1" customHeight="1" thickBot="1" x14ac:dyDescent="0.3">
      <c r="A72" s="92" t="s">
        <v>0</v>
      </c>
      <c r="B72" s="40"/>
      <c r="C72" s="5">
        <f>Start!$C$12</f>
        <v>0</v>
      </c>
      <c r="D72" s="130"/>
      <c r="F72" s="18" t="str">
        <f>$E$7</f>
        <v>Antragsnummer:</v>
      </c>
      <c r="G72" s="196" t="str">
        <f>Start!$C$22&amp;Start!$D$22</f>
        <v>LE4-</v>
      </c>
      <c r="H72" s="197"/>
      <c r="I72" s="105"/>
      <c r="J72" s="41"/>
      <c r="K72" s="41"/>
      <c r="L72" s="42"/>
    </row>
    <row r="73" spans="1:12" x14ac:dyDescent="0.25">
      <c r="A73" s="93"/>
      <c r="B73" s="20"/>
      <c r="C73" s="21"/>
      <c r="D73" s="21"/>
      <c r="E73" s="21"/>
      <c r="F73" s="21"/>
      <c r="G73" s="21"/>
      <c r="H73" s="21"/>
      <c r="I73" s="39"/>
      <c r="J73" s="43"/>
      <c r="K73" s="43"/>
      <c r="L73" s="43"/>
    </row>
    <row r="74" spans="1:12" ht="111.75" customHeight="1" x14ac:dyDescent="0.25">
      <c r="A74" s="22" t="str">
        <f>$A$9</f>
        <v>lfd.
Nr.</v>
      </c>
      <c r="B74" s="23" t="str">
        <f>$B$9</f>
        <v>Rechnungsdatum</v>
      </c>
      <c r="C74" s="22" t="str">
        <f>$C$9</f>
        <v>Rechnungssteller</v>
      </c>
      <c r="D74" s="22" t="s">
        <v>50</v>
      </c>
      <c r="E74" s="22" t="str">
        <f>$E$9</f>
        <v>Zahlungsdatum</v>
      </c>
      <c r="F74" s="22" t="str">
        <f>$F$9</f>
        <v>bezahlter Rechnungsbetrag
(brutto)</v>
      </c>
      <c r="G74" s="22" t="str">
        <f>$G$9</f>
        <v>in Rechnung nicht genutzter ausge-wiesener Betrag für Skonti, Rabatte
(brutto)</v>
      </c>
      <c r="H74" s="22" t="str">
        <f>$H$9</f>
        <v>MwSt.-
Satz</v>
      </c>
      <c r="I74" s="22" t="str">
        <f>$I$9</f>
        <v>MwSt</v>
      </c>
      <c r="J74" s="22" t="str">
        <f>$J$9</f>
        <v>in Rechnung enthaltene, aber nicht projektbezogene, nicht zuwendungsfähige  Postitionen (netto)</v>
      </c>
      <c r="K74" s="22" t="str">
        <f>$K$9</f>
        <v>beantragte zuwendungsfähige 
Ausgaben vor Kostenschlüssel</v>
      </c>
      <c r="L74" s="24" t="str">
        <f>$L$9</f>
        <v>Kürzung</v>
      </c>
    </row>
    <row r="75" spans="1:12" ht="17.399999999999999" x14ac:dyDescent="0.25">
      <c r="A75" s="111"/>
      <c r="B75" s="112"/>
      <c r="C75" s="111"/>
      <c r="D75" s="28"/>
      <c r="E75" s="111"/>
      <c r="F75" s="111" t="str">
        <f>$F$10</f>
        <v>[EUR]</v>
      </c>
      <c r="G75" s="111" t="str">
        <f>$G$10</f>
        <v>[EUR]</v>
      </c>
      <c r="H75" s="111" t="str">
        <f>$H$10</f>
        <v>[%]</v>
      </c>
      <c r="I75" s="111" t="str">
        <f>$I$10</f>
        <v>[EUR]</v>
      </c>
      <c r="J75" s="111" t="str">
        <f>$J$10</f>
        <v>[EUR]</v>
      </c>
      <c r="K75" s="111" t="str">
        <f>$K$10</f>
        <v>[EUR]</v>
      </c>
      <c r="L75" s="113" t="str">
        <f>$L$10</f>
        <v>[J/N]</v>
      </c>
    </row>
    <row r="76" spans="1:12" s="88" customFormat="1" ht="23.25" customHeight="1" x14ac:dyDescent="0.3">
      <c r="A76" s="118" t="str">
        <f>$A$11</f>
        <v>(1)</v>
      </c>
      <c r="B76" s="119" t="str">
        <f>$B$11</f>
        <v>(2)</v>
      </c>
      <c r="C76" s="118" t="str">
        <f>$C$11</f>
        <v>(3)</v>
      </c>
      <c r="D76" s="118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24" t="str">
        <f>$J$11</f>
        <v>(10)</v>
      </c>
      <c r="K76" s="120" t="str">
        <f>$K$11</f>
        <v>(11) = (6)-(7)-(9)-(10)</v>
      </c>
      <c r="L76" s="114" t="str">
        <f>$L$11</f>
        <v>(12)</v>
      </c>
    </row>
    <row r="77" spans="1:12" s="88" customFormat="1" ht="39" customHeight="1" x14ac:dyDescent="0.3">
      <c r="A77" s="214" t="s">
        <v>81</v>
      </c>
      <c r="B77" s="215"/>
      <c r="C77" s="215"/>
      <c r="D77" s="215"/>
      <c r="E77" s="216"/>
      <c r="F77" s="152">
        <f>F65</f>
        <v>0</v>
      </c>
      <c r="G77" s="152">
        <f>G65</f>
        <v>0</v>
      </c>
      <c r="H77" s="150"/>
      <c r="I77" s="152">
        <f>I65</f>
        <v>0</v>
      </c>
      <c r="J77" s="152">
        <f>J65</f>
        <v>0</v>
      </c>
      <c r="K77" s="106">
        <f>K65</f>
        <v>0</v>
      </c>
      <c r="L77" s="135"/>
    </row>
    <row r="78" spans="1:12" s="32" customFormat="1" ht="39.75" customHeight="1" x14ac:dyDescent="0.3">
      <c r="A78" s="50"/>
      <c r="B78" s="2"/>
      <c r="C78" s="1"/>
      <c r="D78" s="1"/>
      <c r="E78" s="2"/>
      <c r="F78" s="4"/>
      <c r="G78" s="4"/>
      <c r="H78" s="104"/>
      <c r="I78" s="134" t="str">
        <f>IF(H78="","",(F78-G78)-ROUND((F78-G78)/(1+H78/100),2))</f>
        <v/>
      </c>
      <c r="J78" s="4"/>
      <c r="K78" s="87" t="str">
        <f t="shared" ref="K78:K97" si="6">IF($F$6="ja",(IF(F78="","",(F78-G78-J78*((100+H78)/100)))),IF(F78="","",(F78-G78-I78-J78)))</f>
        <v/>
      </c>
      <c r="L78" s="99"/>
    </row>
    <row r="79" spans="1:12" s="32" customFormat="1" ht="39.75" customHeight="1" x14ac:dyDescent="0.3">
      <c r="A79" s="50"/>
      <c r="B79" s="2"/>
      <c r="C79" s="1"/>
      <c r="D79" s="1"/>
      <c r="E79" s="2"/>
      <c r="F79" s="4"/>
      <c r="G79" s="4"/>
      <c r="H79" s="104"/>
      <c r="I79" s="134" t="str">
        <f t="shared" ref="I79:I97" si="7">IF(H79="","",(F79-G79)-ROUND((F79-G79)/(1+H79/100),2))</f>
        <v/>
      </c>
      <c r="J79" s="4"/>
      <c r="K79" s="87" t="str">
        <f t="shared" si="6"/>
        <v/>
      </c>
      <c r="L79" s="99"/>
    </row>
    <row r="80" spans="1:12" s="32" customFormat="1" ht="39.75" customHeight="1" x14ac:dyDescent="0.3">
      <c r="A80" s="50"/>
      <c r="B80" s="2"/>
      <c r="C80" s="1"/>
      <c r="D80" s="1"/>
      <c r="E80" s="2"/>
      <c r="F80" s="4"/>
      <c r="G80" s="4"/>
      <c r="H80" s="104"/>
      <c r="I80" s="134" t="str">
        <f t="shared" si="7"/>
        <v/>
      </c>
      <c r="J80" s="4"/>
      <c r="K80" s="87" t="str">
        <f t="shared" si="6"/>
        <v/>
      </c>
      <c r="L80" s="99"/>
    </row>
    <row r="81" spans="1:12" s="32" customFormat="1" ht="39.75" customHeight="1" x14ac:dyDescent="0.3">
      <c r="A81" s="50"/>
      <c r="B81" s="2"/>
      <c r="C81" s="1"/>
      <c r="D81" s="1"/>
      <c r="E81" s="2"/>
      <c r="F81" s="4"/>
      <c r="G81" s="4"/>
      <c r="H81" s="104"/>
      <c r="I81" s="134" t="str">
        <f t="shared" si="7"/>
        <v/>
      </c>
      <c r="J81" s="4"/>
      <c r="K81" s="87" t="str">
        <f t="shared" si="6"/>
        <v/>
      </c>
      <c r="L81" s="99"/>
    </row>
    <row r="82" spans="1:12" s="32" customFormat="1" ht="39.75" customHeight="1" x14ac:dyDescent="0.3">
      <c r="A82" s="50"/>
      <c r="B82" s="2"/>
      <c r="C82" s="1"/>
      <c r="D82" s="1"/>
      <c r="E82" s="2"/>
      <c r="F82" s="4"/>
      <c r="G82" s="4"/>
      <c r="H82" s="104"/>
      <c r="I82" s="134" t="str">
        <f t="shared" si="7"/>
        <v/>
      </c>
      <c r="J82" s="4"/>
      <c r="K82" s="87" t="str">
        <f t="shared" si="6"/>
        <v/>
      </c>
      <c r="L82" s="99"/>
    </row>
    <row r="83" spans="1:12" s="32" customFormat="1" ht="39.75" customHeight="1" x14ac:dyDescent="0.3">
      <c r="A83" s="50"/>
      <c r="B83" s="2"/>
      <c r="C83" s="1"/>
      <c r="D83" s="1"/>
      <c r="E83" s="2"/>
      <c r="F83" s="4"/>
      <c r="G83" s="4"/>
      <c r="H83" s="104"/>
      <c r="I83" s="134" t="str">
        <f t="shared" si="7"/>
        <v/>
      </c>
      <c r="J83" s="4"/>
      <c r="K83" s="87" t="str">
        <f t="shared" si="6"/>
        <v/>
      </c>
      <c r="L83" s="99"/>
    </row>
    <row r="84" spans="1:12" s="32" customFormat="1" ht="39.75" customHeight="1" x14ac:dyDescent="0.3">
      <c r="A84" s="50"/>
      <c r="B84" s="2"/>
      <c r="C84" s="1"/>
      <c r="D84" s="1"/>
      <c r="E84" s="2"/>
      <c r="F84" s="4"/>
      <c r="G84" s="4"/>
      <c r="H84" s="104"/>
      <c r="I84" s="134" t="str">
        <f t="shared" si="7"/>
        <v/>
      </c>
      <c r="J84" s="4"/>
      <c r="K84" s="87" t="str">
        <f t="shared" si="6"/>
        <v/>
      </c>
      <c r="L84" s="99"/>
    </row>
    <row r="85" spans="1:12" s="32" customFormat="1" ht="39.75" customHeight="1" x14ac:dyDescent="0.3">
      <c r="A85" s="50"/>
      <c r="B85" s="2"/>
      <c r="C85" s="1"/>
      <c r="D85" s="1"/>
      <c r="E85" s="2"/>
      <c r="F85" s="4"/>
      <c r="G85" s="4"/>
      <c r="H85" s="104"/>
      <c r="I85" s="134" t="str">
        <f t="shared" si="7"/>
        <v/>
      </c>
      <c r="J85" s="4"/>
      <c r="K85" s="87" t="str">
        <f t="shared" si="6"/>
        <v/>
      </c>
      <c r="L85" s="99"/>
    </row>
    <row r="86" spans="1:12" s="32" customFormat="1" ht="39.75" customHeight="1" x14ac:dyDescent="0.3">
      <c r="A86" s="50"/>
      <c r="B86" s="2"/>
      <c r="C86" s="1"/>
      <c r="D86" s="1"/>
      <c r="E86" s="2"/>
      <c r="F86" s="4"/>
      <c r="G86" s="4"/>
      <c r="H86" s="104"/>
      <c r="I86" s="134" t="str">
        <f t="shared" si="7"/>
        <v/>
      </c>
      <c r="J86" s="4"/>
      <c r="K86" s="87" t="str">
        <f t="shared" si="6"/>
        <v/>
      </c>
      <c r="L86" s="99"/>
    </row>
    <row r="87" spans="1:12" s="32" customFormat="1" ht="39.75" customHeight="1" x14ac:dyDescent="0.3">
      <c r="A87" s="50"/>
      <c r="B87" s="2"/>
      <c r="C87" s="1"/>
      <c r="D87" s="1"/>
      <c r="E87" s="2"/>
      <c r="F87" s="4"/>
      <c r="G87" s="4"/>
      <c r="H87" s="104"/>
      <c r="I87" s="134" t="str">
        <f t="shared" si="7"/>
        <v/>
      </c>
      <c r="J87" s="4"/>
      <c r="K87" s="87" t="str">
        <f t="shared" si="6"/>
        <v/>
      </c>
      <c r="L87" s="99"/>
    </row>
    <row r="88" spans="1:12" s="32" customFormat="1" ht="39.75" customHeight="1" x14ac:dyDescent="0.3">
      <c r="A88" s="50"/>
      <c r="B88" s="2"/>
      <c r="C88" s="1"/>
      <c r="D88" s="1"/>
      <c r="E88" s="2"/>
      <c r="F88" s="4"/>
      <c r="G88" s="4"/>
      <c r="H88" s="104"/>
      <c r="I88" s="134" t="str">
        <f t="shared" si="7"/>
        <v/>
      </c>
      <c r="J88" s="4"/>
      <c r="K88" s="87" t="str">
        <f t="shared" si="6"/>
        <v/>
      </c>
      <c r="L88" s="99"/>
    </row>
    <row r="89" spans="1:12" s="32" customFormat="1" ht="39.75" customHeight="1" x14ac:dyDescent="0.3">
      <c r="A89" s="50"/>
      <c r="B89" s="2"/>
      <c r="C89" s="1"/>
      <c r="D89" s="1"/>
      <c r="E89" s="2"/>
      <c r="F89" s="4"/>
      <c r="G89" s="4"/>
      <c r="H89" s="104"/>
      <c r="I89" s="134" t="str">
        <f t="shared" si="7"/>
        <v/>
      </c>
      <c r="J89" s="4"/>
      <c r="K89" s="87" t="str">
        <f t="shared" si="6"/>
        <v/>
      </c>
      <c r="L89" s="99"/>
    </row>
    <row r="90" spans="1:12" s="32" customFormat="1" ht="39.75" customHeight="1" x14ac:dyDescent="0.3">
      <c r="A90" s="50"/>
      <c r="B90" s="2"/>
      <c r="C90" s="1"/>
      <c r="D90" s="1"/>
      <c r="E90" s="2"/>
      <c r="F90" s="4"/>
      <c r="G90" s="4"/>
      <c r="H90" s="104"/>
      <c r="I90" s="134" t="str">
        <f t="shared" si="7"/>
        <v/>
      </c>
      <c r="J90" s="4"/>
      <c r="K90" s="87" t="str">
        <f t="shared" si="6"/>
        <v/>
      </c>
      <c r="L90" s="99"/>
    </row>
    <row r="91" spans="1:12" s="32" customFormat="1" ht="39.75" customHeight="1" x14ac:dyDescent="0.3">
      <c r="A91" s="50"/>
      <c r="B91" s="2"/>
      <c r="C91" s="1"/>
      <c r="D91" s="1"/>
      <c r="E91" s="2"/>
      <c r="F91" s="4"/>
      <c r="G91" s="4"/>
      <c r="H91" s="104"/>
      <c r="I91" s="134" t="str">
        <f t="shared" si="7"/>
        <v/>
      </c>
      <c r="J91" s="4"/>
      <c r="K91" s="87" t="str">
        <f t="shared" si="6"/>
        <v/>
      </c>
      <c r="L91" s="99"/>
    </row>
    <row r="92" spans="1:12" s="32" customFormat="1" ht="39.75" customHeight="1" x14ac:dyDescent="0.3">
      <c r="A92" s="50"/>
      <c r="B92" s="2"/>
      <c r="C92" s="1"/>
      <c r="D92" s="1"/>
      <c r="E92" s="2"/>
      <c r="F92" s="4"/>
      <c r="G92" s="4"/>
      <c r="H92" s="104"/>
      <c r="I92" s="134" t="str">
        <f t="shared" si="7"/>
        <v/>
      </c>
      <c r="J92" s="4"/>
      <c r="K92" s="87" t="str">
        <f t="shared" si="6"/>
        <v/>
      </c>
      <c r="L92" s="99"/>
    </row>
    <row r="93" spans="1:12" s="32" customFormat="1" ht="39.75" customHeight="1" x14ac:dyDescent="0.3">
      <c r="A93" s="50"/>
      <c r="B93" s="2"/>
      <c r="C93" s="1"/>
      <c r="D93" s="1"/>
      <c r="E93" s="2"/>
      <c r="F93" s="4"/>
      <c r="G93" s="4"/>
      <c r="H93" s="104"/>
      <c r="I93" s="134" t="str">
        <f t="shared" si="7"/>
        <v/>
      </c>
      <c r="J93" s="4"/>
      <c r="K93" s="87" t="str">
        <f t="shared" si="6"/>
        <v/>
      </c>
      <c r="L93" s="99"/>
    </row>
    <row r="94" spans="1:12" s="32" customFormat="1" ht="39.75" customHeight="1" x14ac:dyDescent="0.3">
      <c r="A94" s="50"/>
      <c r="B94" s="2"/>
      <c r="C94" s="1"/>
      <c r="D94" s="1"/>
      <c r="E94" s="2"/>
      <c r="F94" s="4"/>
      <c r="G94" s="4"/>
      <c r="H94" s="104"/>
      <c r="I94" s="134" t="str">
        <f t="shared" si="7"/>
        <v/>
      </c>
      <c r="J94" s="4"/>
      <c r="K94" s="87" t="str">
        <f t="shared" si="6"/>
        <v/>
      </c>
      <c r="L94" s="99"/>
    </row>
    <row r="95" spans="1:12" s="32" customFormat="1" ht="39.75" customHeight="1" x14ac:dyDescent="0.3">
      <c r="A95" s="50"/>
      <c r="B95" s="2"/>
      <c r="C95" s="1"/>
      <c r="D95" s="1"/>
      <c r="E95" s="2"/>
      <c r="F95" s="4"/>
      <c r="G95" s="4"/>
      <c r="H95" s="104"/>
      <c r="I95" s="134" t="str">
        <f t="shared" si="7"/>
        <v/>
      </c>
      <c r="J95" s="4"/>
      <c r="K95" s="87" t="str">
        <f t="shared" si="6"/>
        <v/>
      </c>
      <c r="L95" s="99"/>
    </row>
    <row r="96" spans="1:12" s="32" customFormat="1" ht="39.75" customHeight="1" x14ac:dyDescent="0.3">
      <c r="A96" s="50"/>
      <c r="B96" s="2"/>
      <c r="C96" s="1"/>
      <c r="D96" s="1"/>
      <c r="E96" s="2"/>
      <c r="F96" s="4"/>
      <c r="G96" s="4"/>
      <c r="H96" s="104"/>
      <c r="I96" s="134" t="str">
        <f t="shared" si="7"/>
        <v/>
      </c>
      <c r="J96" s="4"/>
      <c r="K96" s="87" t="str">
        <f t="shared" si="6"/>
        <v/>
      </c>
      <c r="L96" s="99"/>
    </row>
    <row r="97" spans="1:12" s="32" customFormat="1" ht="39.75" customHeight="1" thickBot="1" x14ac:dyDescent="0.35">
      <c r="A97" s="157"/>
      <c r="B97" s="158"/>
      <c r="C97" s="159"/>
      <c r="D97" s="159"/>
      <c r="E97" s="158"/>
      <c r="F97" s="160"/>
      <c r="G97" s="160"/>
      <c r="H97" s="161"/>
      <c r="I97" s="162" t="str">
        <f t="shared" si="7"/>
        <v/>
      </c>
      <c r="J97" s="160"/>
      <c r="K97" s="163" t="str">
        <f t="shared" si="6"/>
        <v/>
      </c>
      <c r="L97" s="164"/>
    </row>
    <row r="98" spans="1:12" s="32" customFormat="1" ht="43.5" customHeight="1" thickTop="1" x14ac:dyDescent="0.4">
      <c r="A98" s="198" t="s">
        <v>91</v>
      </c>
      <c r="B98" s="198"/>
      <c r="C98" s="198"/>
      <c r="D98" s="35"/>
      <c r="E98" s="175" t="s">
        <v>76</v>
      </c>
      <c r="F98" s="156">
        <f>SUM(F77:F97)</f>
        <v>0</v>
      </c>
      <c r="G98" s="156">
        <f t="shared" ref="G98:K98" si="8">SUM(G77:G97)</f>
        <v>0</v>
      </c>
      <c r="H98" s="156"/>
      <c r="I98" s="156">
        <f t="shared" si="8"/>
        <v>0</v>
      </c>
      <c r="J98" s="156">
        <f t="shared" si="8"/>
        <v>0</v>
      </c>
      <c r="K98" s="156">
        <f t="shared" si="8"/>
        <v>0</v>
      </c>
      <c r="L98" s="176">
        <f>SUM(L78:L97)</f>
        <v>0</v>
      </c>
    </row>
    <row r="99" spans="1:12" s="32" customFormat="1" ht="42.75" customHeight="1" x14ac:dyDescent="0.4">
      <c r="A99" s="198"/>
      <c r="B99" s="198"/>
      <c r="C99" s="198"/>
      <c r="D99" s="35"/>
      <c r="E99" s="204" t="s">
        <v>38</v>
      </c>
      <c r="F99" s="205"/>
      <c r="G99" s="205"/>
      <c r="H99" s="205"/>
      <c r="I99" s="205"/>
      <c r="J99" s="205"/>
      <c r="K99" s="153" t="str">
        <f>IF($L$7=0,"100%",$L$7)</f>
        <v>100%</v>
      </c>
      <c r="L99" s="172"/>
    </row>
    <row r="100" spans="1:12" s="32" customFormat="1" ht="60.75" customHeight="1" thickBot="1" x14ac:dyDescent="0.3">
      <c r="A100" s="186" t="s">
        <v>78</v>
      </c>
      <c r="B100" s="187" t="s">
        <v>79</v>
      </c>
      <c r="C100" s="96"/>
      <c r="D100" s="126"/>
      <c r="E100" s="202" t="s">
        <v>77</v>
      </c>
      <c r="F100" s="203"/>
      <c r="G100" s="203"/>
      <c r="H100" s="203"/>
      <c r="I100" s="203"/>
      <c r="J100" s="203"/>
      <c r="K100" s="173">
        <f>K98*K99</f>
        <v>0</v>
      </c>
      <c r="L100" s="174"/>
    </row>
    <row r="101" spans="1:12" s="32" customFormat="1" ht="20.25" customHeight="1" thickBot="1" x14ac:dyDescent="0.3">
      <c r="A101" s="37" t="s">
        <v>21</v>
      </c>
      <c r="B101" s="36"/>
      <c r="C101" s="36"/>
      <c r="D101" s="36"/>
      <c r="E101" s="154"/>
      <c r="F101" s="154"/>
      <c r="G101" s="154"/>
      <c r="H101" s="154"/>
      <c r="I101" s="154"/>
      <c r="J101" s="154"/>
      <c r="K101" s="145" t="s">
        <v>62</v>
      </c>
      <c r="L10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02" spans="1:12" ht="42" customHeight="1" thickBot="1" x14ac:dyDescent="0.3">
      <c r="A102" s="97" t="str">
        <f>$A$4</f>
        <v>Teilprojekt 1:</v>
      </c>
      <c r="B102" s="38"/>
      <c r="C102" s="199">
        <f>$C$4</f>
        <v>0</v>
      </c>
      <c r="D102" s="200"/>
      <c r="E102" s="200"/>
      <c r="F102" s="200"/>
      <c r="G102" s="200"/>
      <c r="H102" s="200"/>
      <c r="I102" s="200"/>
      <c r="J102" s="200"/>
      <c r="K102" s="200"/>
      <c r="L102" s="201"/>
    </row>
    <row r="103" spans="1:12" ht="35.1" customHeight="1" thickBot="1" x14ac:dyDescent="0.45">
      <c r="A103" s="77"/>
      <c r="C103" s="77" t="s">
        <v>27</v>
      </c>
      <c r="D103" s="77"/>
      <c r="E103" s="144"/>
      <c r="F103" s="144"/>
      <c r="G103" s="144"/>
      <c r="H103" s="144"/>
      <c r="I103" s="144"/>
      <c r="J103" s="144"/>
      <c r="K103" s="144"/>
      <c r="L103" s="39"/>
    </row>
    <row r="104" spans="1:12" ht="35.1" customHeight="1" thickBot="1" x14ac:dyDescent="0.3">
      <c r="A104" s="15"/>
      <c r="B104" s="16"/>
      <c r="C104" s="15"/>
      <c r="D104" s="15"/>
      <c r="E104" s="126"/>
      <c r="F104" s="18" t="s">
        <v>46</v>
      </c>
      <c r="G104" s="196" t="str">
        <f>Start!$C$27</f>
        <v>nein</v>
      </c>
      <c r="H104" s="197"/>
      <c r="L104" s="39"/>
    </row>
    <row r="105" spans="1:12" ht="35.1" customHeight="1" thickBot="1" x14ac:dyDescent="0.3">
      <c r="A105" s="92" t="s">
        <v>0</v>
      </c>
      <c r="B105" s="40"/>
      <c r="C105" s="5">
        <f>Start!$C$12</f>
        <v>0</v>
      </c>
      <c r="D105" s="130"/>
      <c r="F105" s="18" t="str">
        <f>$E$7</f>
        <v>Antragsnummer:</v>
      </c>
      <c r="G105" s="196" t="str">
        <f>Start!$C$22&amp;Start!$D$22</f>
        <v>LE4-</v>
      </c>
      <c r="H105" s="197"/>
      <c r="I105" s="105"/>
      <c r="J105" s="41"/>
      <c r="K105" s="41"/>
      <c r="L105" s="42"/>
    </row>
    <row r="106" spans="1:12" x14ac:dyDescent="0.25">
      <c r="A106" s="93"/>
      <c r="B106" s="20"/>
      <c r="C106" s="21"/>
      <c r="D106" s="21"/>
      <c r="E106" s="21"/>
      <c r="F106" s="21"/>
      <c r="G106" s="21"/>
      <c r="H106" s="21"/>
      <c r="I106" s="39"/>
      <c r="J106" s="43"/>
      <c r="K106" s="43"/>
      <c r="L106" s="43"/>
    </row>
    <row r="107" spans="1:12" ht="111.75" customHeight="1" x14ac:dyDescent="0.25">
      <c r="A107" s="22" t="str">
        <f>$A$9</f>
        <v>lfd.
Nr.</v>
      </c>
      <c r="B107" s="23" t="str">
        <f>$B$9</f>
        <v>Rechnungsdatum</v>
      </c>
      <c r="C107" s="22" t="str">
        <f>$C$9</f>
        <v>Rechnungssteller</v>
      </c>
      <c r="D107" s="22" t="s">
        <v>50</v>
      </c>
      <c r="E107" s="22" t="str">
        <f>$E$9</f>
        <v>Zahlungsdatum</v>
      </c>
      <c r="F107" s="22" t="str">
        <f>$F$9</f>
        <v>bezahlter Rechnungsbetrag
(brutto)</v>
      </c>
      <c r="G107" s="22" t="str">
        <f>$G$9</f>
        <v>in Rechnung nicht genutzter ausge-wiesener Betrag für Skonti, Rabatte
(brutto)</v>
      </c>
      <c r="H107" s="22" t="str">
        <f>$H$9</f>
        <v>MwSt.-
Satz</v>
      </c>
      <c r="I107" s="22" t="str">
        <f>$I$9</f>
        <v>MwSt</v>
      </c>
      <c r="J107" s="22" t="str">
        <f>$J$9</f>
        <v>in Rechnung enthaltene, aber nicht projektbezogene, nicht zuwendungsfähige  Postitionen (netto)</v>
      </c>
      <c r="K107" s="22" t="str">
        <f>$K$9</f>
        <v>beantragte zuwendungsfähige 
Ausgaben vor Kostenschlüssel</v>
      </c>
      <c r="L107" s="24" t="str">
        <f>$L$9</f>
        <v>Kürzung</v>
      </c>
    </row>
    <row r="108" spans="1:12" ht="17.399999999999999" x14ac:dyDescent="0.25">
      <c r="A108" s="111"/>
      <c r="B108" s="112"/>
      <c r="C108" s="111"/>
      <c r="D108" s="28"/>
      <c r="E108" s="111"/>
      <c r="F108" s="111" t="str">
        <f>$F$10</f>
        <v>[EUR]</v>
      </c>
      <c r="G108" s="111" t="str">
        <f>$G$10</f>
        <v>[EUR]</v>
      </c>
      <c r="H108" s="111" t="str">
        <f>$H$10</f>
        <v>[%]</v>
      </c>
      <c r="I108" s="111" t="str">
        <f>$I$10</f>
        <v>[EUR]</v>
      </c>
      <c r="J108" s="111" t="str">
        <f>$J$10</f>
        <v>[EUR]</v>
      </c>
      <c r="K108" s="111" t="str">
        <f>$K$10</f>
        <v>[EUR]</v>
      </c>
      <c r="L108" s="113" t="str">
        <f>$L$10</f>
        <v>[J/N]</v>
      </c>
    </row>
    <row r="109" spans="1:12" s="88" customFormat="1" ht="20.25" customHeight="1" x14ac:dyDescent="0.3">
      <c r="A109" s="118" t="str">
        <f>$A$11</f>
        <v>(1)</v>
      </c>
      <c r="B109" s="119" t="str">
        <f>$B$11</f>
        <v>(2)</v>
      </c>
      <c r="C109" s="118" t="str">
        <f>$C$11</f>
        <v>(3)</v>
      </c>
      <c r="D109" s="118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24" t="str">
        <f>$J$11</f>
        <v>(10)</v>
      </c>
      <c r="K109" s="120" t="str">
        <f>$K$11</f>
        <v>(11) = (6)-(7)-(9)-(10)</v>
      </c>
      <c r="L109" s="114" t="str">
        <f>$L$11</f>
        <v>(12)</v>
      </c>
    </row>
    <row r="110" spans="1:12" s="88" customFormat="1" ht="39" customHeight="1" x14ac:dyDescent="0.3">
      <c r="A110" s="214" t="s">
        <v>82</v>
      </c>
      <c r="B110" s="215"/>
      <c r="C110" s="215"/>
      <c r="D110" s="215"/>
      <c r="E110" s="216"/>
      <c r="F110" s="152">
        <f>F98</f>
        <v>0</v>
      </c>
      <c r="G110" s="152">
        <f>G98</f>
        <v>0</v>
      </c>
      <c r="H110" s="150"/>
      <c r="I110" s="152">
        <f>I98</f>
        <v>0</v>
      </c>
      <c r="J110" s="152">
        <f>J98</f>
        <v>0</v>
      </c>
      <c r="K110" s="106">
        <f>K98</f>
        <v>0</v>
      </c>
      <c r="L110" s="135"/>
    </row>
    <row r="111" spans="1:12" s="32" customFormat="1" ht="39.75" customHeight="1" x14ac:dyDescent="0.3">
      <c r="A111" s="50"/>
      <c r="B111" s="2"/>
      <c r="C111" s="1"/>
      <c r="D111" s="1"/>
      <c r="E111" s="2"/>
      <c r="F111" s="4"/>
      <c r="G111" s="4"/>
      <c r="H111" s="104"/>
      <c r="I111" s="134" t="str">
        <f>IF(H111="","",(F111-G111)-ROUND((F111-G111)/(1+H111/100),2))</f>
        <v/>
      </c>
      <c r="J111" s="4"/>
      <c r="K111" s="87" t="str">
        <f t="shared" ref="K111:K130" si="9">IF($F$6="ja",(IF(F111="","",(F111-G111-J111*((100+H111)/100)))),IF(F111="","",(F111-G111-I111-J111)))</f>
        <v/>
      </c>
      <c r="L111" s="99"/>
    </row>
    <row r="112" spans="1:12" s="32" customFormat="1" ht="39.75" customHeight="1" x14ac:dyDescent="0.3">
      <c r="A112" s="50"/>
      <c r="B112" s="2"/>
      <c r="C112" s="1"/>
      <c r="D112" s="1"/>
      <c r="E112" s="2"/>
      <c r="F112" s="4"/>
      <c r="G112" s="4"/>
      <c r="H112" s="104"/>
      <c r="I112" s="134" t="str">
        <f t="shared" ref="I112:I130" si="10">IF(H112="","",(F112-G112)-ROUND((F112-G112)/(1+H112/100),2))</f>
        <v/>
      </c>
      <c r="J112" s="4"/>
      <c r="K112" s="87" t="str">
        <f t="shared" si="9"/>
        <v/>
      </c>
      <c r="L112" s="99"/>
    </row>
    <row r="113" spans="1:12" s="32" customFormat="1" ht="39.75" customHeight="1" x14ac:dyDescent="0.3">
      <c r="A113" s="50"/>
      <c r="B113" s="2"/>
      <c r="C113" s="1"/>
      <c r="D113" s="1"/>
      <c r="E113" s="2"/>
      <c r="F113" s="4"/>
      <c r="G113" s="4"/>
      <c r="H113" s="104"/>
      <c r="I113" s="134" t="str">
        <f t="shared" si="10"/>
        <v/>
      </c>
      <c r="J113" s="4"/>
      <c r="K113" s="87" t="str">
        <f t="shared" si="9"/>
        <v/>
      </c>
      <c r="L113" s="99"/>
    </row>
    <row r="114" spans="1:12" s="32" customFormat="1" ht="39.75" customHeight="1" x14ac:dyDescent="0.3">
      <c r="A114" s="50"/>
      <c r="B114" s="2"/>
      <c r="C114" s="1"/>
      <c r="D114" s="1"/>
      <c r="E114" s="2"/>
      <c r="F114" s="4"/>
      <c r="G114" s="4"/>
      <c r="H114" s="104"/>
      <c r="I114" s="134" t="str">
        <f t="shared" si="10"/>
        <v/>
      </c>
      <c r="J114" s="4"/>
      <c r="K114" s="87" t="str">
        <f t="shared" si="9"/>
        <v/>
      </c>
      <c r="L114" s="99"/>
    </row>
    <row r="115" spans="1:12" s="32" customFormat="1" ht="39.75" customHeight="1" x14ac:dyDescent="0.3">
      <c r="A115" s="50"/>
      <c r="B115" s="2"/>
      <c r="C115" s="1"/>
      <c r="D115" s="1"/>
      <c r="E115" s="2"/>
      <c r="F115" s="4"/>
      <c r="G115" s="4"/>
      <c r="H115" s="104"/>
      <c r="I115" s="134" t="str">
        <f t="shared" si="10"/>
        <v/>
      </c>
      <c r="J115" s="4"/>
      <c r="K115" s="87" t="str">
        <f t="shared" si="9"/>
        <v/>
      </c>
      <c r="L115" s="99"/>
    </row>
    <row r="116" spans="1:12" s="32" customFormat="1" ht="39.75" customHeight="1" x14ac:dyDescent="0.3">
      <c r="A116" s="50"/>
      <c r="B116" s="2"/>
      <c r="C116" s="1"/>
      <c r="D116" s="1"/>
      <c r="E116" s="2"/>
      <c r="F116" s="4"/>
      <c r="G116" s="4"/>
      <c r="H116" s="104"/>
      <c r="I116" s="134" t="str">
        <f t="shared" si="10"/>
        <v/>
      </c>
      <c r="J116" s="4"/>
      <c r="K116" s="87" t="str">
        <f t="shared" si="9"/>
        <v/>
      </c>
      <c r="L116" s="99"/>
    </row>
    <row r="117" spans="1:12" s="32" customFormat="1" ht="39.75" customHeight="1" x14ac:dyDescent="0.3">
      <c r="A117" s="50"/>
      <c r="B117" s="2"/>
      <c r="C117" s="1"/>
      <c r="D117" s="1"/>
      <c r="E117" s="2"/>
      <c r="F117" s="4"/>
      <c r="G117" s="4"/>
      <c r="H117" s="104"/>
      <c r="I117" s="134" t="str">
        <f t="shared" si="10"/>
        <v/>
      </c>
      <c r="J117" s="4"/>
      <c r="K117" s="87" t="str">
        <f t="shared" si="9"/>
        <v/>
      </c>
      <c r="L117" s="99"/>
    </row>
    <row r="118" spans="1:12" s="32" customFormat="1" ht="39.75" customHeight="1" x14ac:dyDescent="0.3">
      <c r="A118" s="50"/>
      <c r="B118" s="2"/>
      <c r="C118" s="1"/>
      <c r="D118" s="1"/>
      <c r="E118" s="2"/>
      <c r="F118" s="4"/>
      <c r="G118" s="4"/>
      <c r="H118" s="104"/>
      <c r="I118" s="134" t="str">
        <f t="shared" si="10"/>
        <v/>
      </c>
      <c r="J118" s="4"/>
      <c r="K118" s="87" t="str">
        <f t="shared" si="9"/>
        <v/>
      </c>
      <c r="L118" s="99"/>
    </row>
    <row r="119" spans="1:12" s="32" customFormat="1" ht="39.75" customHeight="1" x14ac:dyDescent="0.3">
      <c r="A119" s="50"/>
      <c r="B119" s="2"/>
      <c r="C119" s="1"/>
      <c r="D119" s="1"/>
      <c r="E119" s="2"/>
      <c r="F119" s="4"/>
      <c r="G119" s="4"/>
      <c r="H119" s="104"/>
      <c r="I119" s="134" t="str">
        <f t="shared" si="10"/>
        <v/>
      </c>
      <c r="J119" s="4"/>
      <c r="K119" s="87" t="str">
        <f t="shared" si="9"/>
        <v/>
      </c>
      <c r="L119" s="99"/>
    </row>
    <row r="120" spans="1:12" s="32" customFormat="1" ht="39.75" customHeight="1" x14ac:dyDescent="0.3">
      <c r="A120" s="50"/>
      <c r="B120" s="2"/>
      <c r="C120" s="1"/>
      <c r="D120" s="1"/>
      <c r="E120" s="2"/>
      <c r="F120" s="4"/>
      <c r="G120" s="4"/>
      <c r="H120" s="104"/>
      <c r="I120" s="134" t="str">
        <f t="shared" si="10"/>
        <v/>
      </c>
      <c r="J120" s="4"/>
      <c r="K120" s="87" t="str">
        <f t="shared" si="9"/>
        <v/>
      </c>
      <c r="L120" s="99"/>
    </row>
    <row r="121" spans="1:12" s="32" customFormat="1" ht="39.75" customHeight="1" x14ac:dyDescent="0.3">
      <c r="A121" s="50"/>
      <c r="B121" s="2"/>
      <c r="C121" s="1"/>
      <c r="D121" s="1"/>
      <c r="E121" s="2"/>
      <c r="F121" s="4"/>
      <c r="G121" s="4"/>
      <c r="H121" s="104"/>
      <c r="I121" s="134" t="str">
        <f t="shared" si="10"/>
        <v/>
      </c>
      <c r="J121" s="4"/>
      <c r="K121" s="87" t="str">
        <f t="shared" si="9"/>
        <v/>
      </c>
      <c r="L121" s="99"/>
    </row>
    <row r="122" spans="1:12" s="32" customFormat="1" ht="39.75" customHeight="1" x14ac:dyDescent="0.3">
      <c r="A122" s="50"/>
      <c r="B122" s="2"/>
      <c r="C122" s="1"/>
      <c r="D122" s="1"/>
      <c r="E122" s="2"/>
      <c r="F122" s="4"/>
      <c r="G122" s="4"/>
      <c r="H122" s="104"/>
      <c r="I122" s="134" t="str">
        <f t="shared" si="10"/>
        <v/>
      </c>
      <c r="J122" s="4"/>
      <c r="K122" s="87" t="str">
        <f t="shared" si="9"/>
        <v/>
      </c>
      <c r="L122" s="99"/>
    </row>
    <row r="123" spans="1:12" s="32" customFormat="1" ht="39.75" customHeight="1" x14ac:dyDescent="0.3">
      <c r="A123" s="50"/>
      <c r="B123" s="2"/>
      <c r="C123" s="1"/>
      <c r="D123" s="1"/>
      <c r="E123" s="2"/>
      <c r="F123" s="4"/>
      <c r="G123" s="4"/>
      <c r="H123" s="104"/>
      <c r="I123" s="134" t="str">
        <f t="shared" si="10"/>
        <v/>
      </c>
      <c r="J123" s="4"/>
      <c r="K123" s="87" t="str">
        <f t="shared" si="9"/>
        <v/>
      </c>
      <c r="L123" s="99"/>
    </row>
    <row r="124" spans="1:12" s="32" customFormat="1" ht="39.75" customHeight="1" x14ac:dyDescent="0.3">
      <c r="A124" s="50"/>
      <c r="B124" s="2"/>
      <c r="C124" s="1"/>
      <c r="D124" s="1"/>
      <c r="E124" s="2"/>
      <c r="F124" s="4"/>
      <c r="G124" s="4"/>
      <c r="H124" s="104"/>
      <c r="I124" s="134" t="str">
        <f t="shared" si="10"/>
        <v/>
      </c>
      <c r="J124" s="4"/>
      <c r="K124" s="87" t="str">
        <f t="shared" si="9"/>
        <v/>
      </c>
      <c r="L124" s="99"/>
    </row>
    <row r="125" spans="1:12" s="32" customFormat="1" ht="39.75" customHeight="1" x14ac:dyDescent="0.3">
      <c r="A125" s="50"/>
      <c r="B125" s="2"/>
      <c r="C125" s="1"/>
      <c r="D125" s="1"/>
      <c r="E125" s="2"/>
      <c r="F125" s="4"/>
      <c r="G125" s="4"/>
      <c r="H125" s="104"/>
      <c r="I125" s="134" t="str">
        <f t="shared" si="10"/>
        <v/>
      </c>
      <c r="J125" s="4"/>
      <c r="K125" s="87" t="str">
        <f t="shared" si="9"/>
        <v/>
      </c>
      <c r="L125" s="99"/>
    </row>
    <row r="126" spans="1:12" s="32" customFormat="1" ht="39.75" customHeight="1" x14ac:dyDescent="0.3">
      <c r="A126" s="50"/>
      <c r="B126" s="2"/>
      <c r="C126" s="1"/>
      <c r="D126" s="1"/>
      <c r="E126" s="2"/>
      <c r="F126" s="4"/>
      <c r="G126" s="4"/>
      <c r="H126" s="104"/>
      <c r="I126" s="134" t="str">
        <f t="shared" si="10"/>
        <v/>
      </c>
      <c r="J126" s="4"/>
      <c r="K126" s="87" t="str">
        <f t="shared" si="9"/>
        <v/>
      </c>
      <c r="L126" s="99"/>
    </row>
    <row r="127" spans="1:12" s="32" customFormat="1" ht="39.75" customHeight="1" x14ac:dyDescent="0.3">
      <c r="A127" s="50"/>
      <c r="B127" s="2"/>
      <c r="C127" s="1"/>
      <c r="D127" s="1"/>
      <c r="E127" s="2"/>
      <c r="F127" s="4"/>
      <c r="G127" s="4"/>
      <c r="H127" s="104"/>
      <c r="I127" s="134" t="str">
        <f t="shared" si="10"/>
        <v/>
      </c>
      <c r="J127" s="4"/>
      <c r="K127" s="87" t="str">
        <f t="shared" si="9"/>
        <v/>
      </c>
      <c r="L127" s="99"/>
    </row>
    <row r="128" spans="1:12" s="32" customFormat="1" ht="39.75" customHeight="1" x14ac:dyDescent="0.3">
      <c r="A128" s="50"/>
      <c r="B128" s="2"/>
      <c r="C128" s="1"/>
      <c r="D128" s="1"/>
      <c r="E128" s="2"/>
      <c r="F128" s="4"/>
      <c r="G128" s="4"/>
      <c r="H128" s="104"/>
      <c r="I128" s="134" t="str">
        <f t="shared" si="10"/>
        <v/>
      </c>
      <c r="J128" s="4"/>
      <c r="K128" s="87" t="str">
        <f t="shared" ref="K128" si="11">IF($F$6="ja",(IF(F128="","",(F128-G128-J128*((100+H128)/100)))),IF(F128="","",(F128-G128-I128-J128)))</f>
        <v/>
      </c>
      <c r="L128" s="99"/>
    </row>
    <row r="129" spans="1:12" s="32" customFormat="1" ht="39.75" customHeight="1" x14ac:dyDescent="0.3">
      <c r="A129" s="50"/>
      <c r="B129" s="2"/>
      <c r="C129" s="1"/>
      <c r="D129" s="1"/>
      <c r="E129" s="2"/>
      <c r="F129" s="4"/>
      <c r="G129" s="4"/>
      <c r="H129" s="104"/>
      <c r="I129" s="134" t="str">
        <f t="shared" si="10"/>
        <v/>
      </c>
      <c r="J129" s="4"/>
      <c r="K129" s="87" t="str">
        <f t="shared" si="9"/>
        <v/>
      </c>
      <c r="L129" s="99"/>
    </row>
    <row r="130" spans="1:12" s="32" customFormat="1" ht="39.75" customHeight="1" thickBot="1" x14ac:dyDescent="0.35">
      <c r="A130" s="157"/>
      <c r="B130" s="158"/>
      <c r="C130" s="159"/>
      <c r="D130" s="159"/>
      <c r="E130" s="158"/>
      <c r="F130" s="160"/>
      <c r="G130" s="160"/>
      <c r="H130" s="161"/>
      <c r="I130" s="162" t="str">
        <f t="shared" si="10"/>
        <v/>
      </c>
      <c r="J130" s="160"/>
      <c r="K130" s="163" t="str">
        <f t="shared" si="9"/>
        <v/>
      </c>
      <c r="L130" s="164"/>
    </row>
    <row r="131" spans="1:12" s="32" customFormat="1" ht="42.75" customHeight="1" thickTop="1" x14ac:dyDescent="0.4">
      <c r="A131" s="198" t="s">
        <v>91</v>
      </c>
      <c r="B131" s="198"/>
      <c r="C131" s="198"/>
      <c r="D131" s="35"/>
      <c r="E131" s="175" t="s">
        <v>76</v>
      </c>
      <c r="F131" s="156">
        <f>SUM(F110:F130)</f>
        <v>0</v>
      </c>
      <c r="G131" s="156">
        <f t="shared" ref="G131:K131" si="12">SUM(G110:G130)</f>
        <v>0</v>
      </c>
      <c r="H131" s="156"/>
      <c r="I131" s="156">
        <f t="shared" si="12"/>
        <v>0</v>
      </c>
      <c r="J131" s="156">
        <f t="shared" si="12"/>
        <v>0</v>
      </c>
      <c r="K131" s="156">
        <f t="shared" si="12"/>
        <v>0</v>
      </c>
      <c r="L131" s="176">
        <f>SUM(L111:L130)</f>
        <v>0</v>
      </c>
    </row>
    <row r="132" spans="1:12" s="32" customFormat="1" ht="42.75" customHeight="1" x14ac:dyDescent="0.4">
      <c r="A132" s="198"/>
      <c r="B132" s="198"/>
      <c r="C132" s="198"/>
      <c r="D132" s="35"/>
      <c r="E132" s="204" t="s">
        <v>38</v>
      </c>
      <c r="F132" s="205"/>
      <c r="G132" s="205"/>
      <c r="H132" s="205"/>
      <c r="I132" s="205"/>
      <c r="J132" s="205"/>
      <c r="K132" s="153" t="str">
        <f>IF($L$7=0,"100%",$L$7)</f>
        <v>100%</v>
      </c>
      <c r="L132" s="172"/>
    </row>
    <row r="133" spans="1:12" s="32" customFormat="1" ht="60.75" customHeight="1" thickBot="1" x14ac:dyDescent="0.3">
      <c r="A133" s="186" t="s">
        <v>78</v>
      </c>
      <c r="B133" s="187" t="s">
        <v>79</v>
      </c>
      <c r="C133" s="96"/>
      <c r="D133" s="126"/>
      <c r="E133" s="202" t="s">
        <v>77</v>
      </c>
      <c r="F133" s="203"/>
      <c r="G133" s="203"/>
      <c r="H133" s="203"/>
      <c r="I133" s="203"/>
      <c r="J133" s="203"/>
      <c r="K133" s="173">
        <f>K131*K132</f>
        <v>0</v>
      </c>
      <c r="L133" s="174"/>
    </row>
    <row r="134" spans="1:12" s="32" customFormat="1" ht="20.25" customHeight="1" thickBot="1" x14ac:dyDescent="0.3">
      <c r="A134" s="37" t="s">
        <v>21</v>
      </c>
      <c r="B134" s="36"/>
      <c r="C134" s="36"/>
      <c r="D134" s="36"/>
      <c r="E134" s="154"/>
      <c r="F134" s="154"/>
      <c r="G134" s="154"/>
      <c r="H134" s="154"/>
      <c r="I134" s="154"/>
      <c r="J134" s="154"/>
      <c r="K134" s="145" t="s">
        <v>68</v>
      </c>
      <c r="L134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35" spans="1:12" s="143" customFormat="1" ht="42" customHeight="1" thickBot="1" x14ac:dyDescent="0.3">
      <c r="A135" s="142" t="str">
        <f>$A$4</f>
        <v>Teilprojekt 1:</v>
      </c>
      <c r="B135" s="38"/>
      <c r="C135" s="199">
        <f>$C$4</f>
        <v>0</v>
      </c>
      <c r="D135" s="200"/>
      <c r="E135" s="200"/>
      <c r="F135" s="200"/>
      <c r="G135" s="200"/>
      <c r="H135" s="200"/>
      <c r="I135" s="200"/>
      <c r="J135" s="200"/>
      <c r="K135" s="200"/>
      <c r="L135" s="201"/>
    </row>
    <row r="136" spans="1:12" s="143" customFormat="1" ht="35.1" customHeight="1" thickBot="1" x14ac:dyDescent="0.45">
      <c r="A136" s="77"/>
      <c r="B136" s="7"/>
      <c r="C136" s="77" t="s">
        <v>27</v>
      </c>
      <c r="D136" s="77"/>
      <c r="E136" s="144"/>
      <c r="F136" s="144"/>
      <c r="G136" s="144"/>
      <c r="H136" s="144"/>
      <c r="I136" s="144"/>
      <c r="J136" s="144"/>
      <c r="K136" s="144"/>
      <c r="L136" s="39"/>
    </row>
    <row r="137" spans="1:12" s="143" customFormat="1" ht="35.1" customHeight="1" thickBot="1" x14ac:dyDescent="0.3">
      <c r="A137" s="15"/>
      <c r="B137" s="16"/>
      <c r="C137" s="15"/>
      <c r="D137" s="15"/>
      <c r="F137" s="18" t="s">
        <v>46</v>
      </c>
      <c r="G137" s="196" t="str">
        <f>Start!$C$27</f>
        <v>nein</v>
      </c>
      <c r="H137" s="197"/>
      <c r="L137" s="39"/>
    </row>
    <row r="138" spans="1:12" s="143" customFormat="1" ht="35.1" customHeight="1" thickBot="1" x14ac:dyDescent="0.3">
      <c r="A138" s="92" t="s">
        <v>0</v>
      </c>
      <c r="B138" s="40"/>
      <c r="C138" s="5">
        <f>Start!$C$12</f>
        <v>0</v>
      </c>
      <c r="D138" s="130"/>
      <c r="F138" s="18" t="str">
        <f>$E$7</f>
        <v>Antragsnummer:</v>
      </c>
      <c r="G138" s="196" t="str">
        <f>Start!$C$22&amp;Start!$D$22</f>
        <v>LE4-</v>
      </c>
      <c r="H138" s="197"/>
      <c r="I138" s="105"/>
      <c r="J138" s="41"/>
      <c r="K138" s="41"/>
      <c r="L138" s="42"/>
    </row>
    <row r="139" spans="1:12" s="143" customFormat="1" x14ac:dyDescent="0.25">
      <c r="A139" s="93"/>
      <c r="B139" s="20"/>
      <c r="C139" s="21"/>
      <c r="D139" s="21"/>
      <c r="E139" s="21"/>
      <c r="F139" s="21"/>
      <c r="G139" s="21"/>
      <c r="H139" s="21"/>
      <c r="I139" s="39"/>
      <c r="J139" s="43"/>
      <c r="K139" s="43"/>
      <c r="L139" s="43"/>
    </row>
    <row r="140" spans="1:12" s="143" customFormat="1" ht="111.75" customHeight="1" x14ac:dyDescent="0.25">
      <c r="A140" s="22" t="str">
        <f>$A$9</f>
        <v>lfd.
Nr.</v>
      </c>
      <c r="B140" s="23" t="str">
        <f>$B$9</f>
        <v>Rechnungsdatum</v>
      </c>
      <c r="C140" s="22" t="str">
        <f>$C$9</f>
        <v>Rechnungssteller</v>
      </c>
      <c r="D140" s="22" t="s">
        <v>50</v>
      </c>
      <c r="E140" s="22" t="str">
        <f>$E$9</f>
        <v>Zahlungsdatum</v>
      </c>
      <c r="F140" s="22" t="str">
        <f>$F$9</f>
        <v>bezahlter Rechnungsbetrag
(brutto)</v>
      </c>
      <c r="G140" s="22" t="str">
        <f>$G$9</f>
        <v>in Rechnung nicht genutzter ausge-wiesener Betrag für Skonti, Rabatte
(brutto)</v>
      </c>
      <c r="H140" s="22" t="str">
        <f>$H$9</f>
        <v>MwSt.-
Satz</v>
      </c>
      <c r="I140" s="22" t="str">
        <f>$I$9</f>
        <v>MwSt</v>
      </c>
      <c r="J140" s="22" t="str">
        <f>$J$9</f>
        <v>in Rechnung enthaltene, aber nicht projektbezogene, nicht zuwendungsfähige  Postitionen (netto)</v>
      </c>
      <c r="K140" s="22" t="str">
        <f>$K$9</f>
        <v>beantragte zuwendungsfähige 
Ausgaben vor Kostenschlüssel</v>
      </c>
      <c r="L140" s="24" t="str">
        <f>$L$9</f>
        <v>Kürzung</v>
      </c>
    </row>
    <row r="141" spans="1:12" s="143" customFormat="1" ht="17.399999999999999" x14ac:dyDescent="0.25">
      <c r="A141" s="111"/>
      <c r="B141" s="112"/>
      <c r="C141" s="111"/>
      <c r="D141" s="28"/>
      <c r="E141" s="111"/>
      <c r="F141" s="111" t="str">
        <f>$F$10</f>
        <v>[EUR]</v>
      </c>
      <c r="G141" s="111" t="str">
        <f>$G$10</f>
        <v>[EUR]</v>
      </c>
      <c r="H141" s="111" t="str">
        <f>$H$10</f>
        <v>[%]</v>
      </c>
      <c r="I141" s="111" t="str">
        <f>$I$10</f>
        <v>[EUR]</v>
      </c>
      <c r="J141" s="111" t="str">
        <f>$J$10</f>
        <v>[EUR]</v>
      </c>
      <c r="K141" s="111" t="str">
        <f>$K$10</f>
        <v>[EUR]</v>
      </c>
      <c r="L141" s="113" t="str">
        <f>$L$10</f>
        <v>[J/N]</v>
      </c>
    </row>
    <row r="142" spans="1:12" s="88" customFormat="1" ht="20.25" customHeight="1" x14ac:dyDescent="0.3">
      <c r="A142" s="118" t="str">
        <f>$A$11</f>
        <v>(1)</v>
      </c>
      <c r="B142" s="119" t="str">
        <f>$B$11</f>
        <v>(2)</v>
      </c>
      <c r="C142" s="118" t="str">
        <f>$C$11</f>
        <v>(3)</v>
      </c>
      <c r="D142" s="118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24" t="str">
        <f>$J$11</f>
        <v>(10)</v>
      </c>
      <c r="K142" s="120" t="str">
        <f>$K$11</f>
        <v>(11) = (6)-(7)-(9)-(10)</v>
      </c>
      <c r="L142" s="114" t="str">
        <f>$L$11</f>
        <v>(12)</v>
      </c>
    </row>
    <row r="143" spans="1:12" s="88" customFormat="1" ht="39" customHeight="1" x14ac:dyDescent="0.3">
      <c r="A143" s="214" t="s">
        <v>83</v>
      </c>
      <c r="B143" s="215"/>
      <c r="C143" s="215"/>
      <c r="D143" s="215"/>
      <c r="E143" s="216"/>
      <c r="F143" s="152">
        <f>F131</f>
        <v>0</v>
      </c>
      <c r="G143" s="152">
        <f>G131</f>
        <v>0</v>
      </c>
      <c r="H143" s="150"/>
      <c r="I143" s="152">
        <f>I131</f>
        <v>0</v>
      </c>
      <c r="J143" s="152">
        <f>J131</f>
        <v>0</v>
      </c>
      <c r="K143" s="106">
        <f>K131</f>
        <v>0</v>
      </c>
      <c r="L143" s="135"/>
    </row>
    <row r="144" spans="1:12" s="32" customFormat="1" ht="39.75" customHeight="1" x14ac:dyDescent="0.3">
      <c r="A144" s="50"/>
      <c r="B144" s="2"/>
      <c r="C144" s="1"/>
      <c r="D144" s="1"/>
      <c r="E144" s="2"/>
      <c r="F144" s="4"/>
      <c r="G144" s="4"/>
      <c r="H144" s="104"/>
      <c r="I144" s="134" t="str">
        <f>IF(H144="","",(F144-G144)-ROUND((F144-G144)/(1+H144/100),2))</f>
        <v/>
      </c>
      <c r="J144" s="4"/>
      <c r="K144" s="87" t="str">
        <f t="shared" ref="K144:K163" si="13">IF($F$6="ja",(IF(F144="","",(F144-G144-J144*((100+H144)/100)))),IF(F144="","",(F144-G144-I144-J144)))</f>
        <v/>
      </c>
      <c r="L144" s="99"/>
    </row>
    <row r="145" spans="1:12" s="32" customFormat="1" ht="39.75" customHeight="1" x14ac:dyDescent="0.3">
      <c r="A145" s="50"/>
      <c r="B145" s="2"/>
      <c r="C145" s="1"/>
      <c r="D145" s="1"/>
      <c r="E145" s="2"/>
      <c r="F145" s="4"/>
      <c r="G145" s="4"/>
      <c r="H145" s="104"/>
      <c r="I145" s="134" t="str">
        <f t="shared" ref="I145:I163" si="14">IF(H145="","",(F145-G145)-ROUND((F145-G145)/(1+H145/100),2))</f>
        <v/>
      </c>
      <c r="J145" s="4"/>
      <c r="K145" s="87" t="str">
        <f t="shared" si="13"/>
        <v/>
      </c>
      <c r="L145" s="99"/>
    </row>
    <row r="146" spans="1:12" s="32" customFormat="1" ht="39.75" customHeight="1" x14ac:dyDescent="0.3">
      <c r="A146" s="50"/>
      <c r="B146" s="2"/>
      <c r="C146" s="1"/>
      <c r="D146" s="1"/>
      <c r="E146" s="2"/>
      <c r="F146" s="4"/>
      <c r="G146" s="4"/>
      <c r="H146" s="104"/>
      <c r="I146" s="134" t="str">
        <f t="shared" si="14"/>
        <v/>
      </c>
      <c r="J146" s="4"/>
      <c r="K146" s="87" t="str">
        <f t="shared" si="13"/>
        <v/>
      </c>
      <c r="L146" s="99"/>
    </row>
    <row r="147" spans="1:12" s="32" customFormat="1" ht="39.75" customHeight="1" x14ac:dyDescent="0.3">
      <c r="A147" s="50"/>
      <c r="B147" s="2"/>
      <c r="C147" s="1"/>
      <c r="D147" s="1"/>
      <c r="E147" s="2"/>
      <c r="F147" s="4"/>
      <c r="G147" s="4"/>
      <c r="H147" s="104"/>
      <c r="I147" s="134" t="str">
        <f t="shared" si="14"/>
        <v/>
      </c>
      <c r="J147" s="4"/>
      <c r="K147" s="87" t="str">
        <f t="shared" si="13"/>
        <v/>
      </c>
      <c r="L147" s="99"/>
    </row>
    <row r="148" spans="1:12" s="32" customFormat="1" ht="39.75" customHeight="1" x14ac:dyDescent="0.3">
      <c r="A148" s="50"/>
      <c r="B148" s="2"/>
      <c r="C148" s="1"/>
      <c r="D148" s="1"/>
      <c r="E148" s="2"/>
      <c r="F148" s="4"/>
      <c r="G148" s="4"/>
      <c r="H148" s="104"/>
      <c r="I148" s="134" t="str">
        <f t="shared" si="14"/>
        <v/>
      </c>
      <c r="J148" s="4"/>
      <c r="K148" s="87" t="str">
        <f t="shared" si="13"/>
        <v/>
      </c>
      <c r="L148" s="99"/>
    </row>
    <row r="149" spans="1:12" s="32" customFormat="1" ht="39.75" customHeight="1" x14ac:dyDescent="0.3">
      <c r="A149" s="50"/>
      <c r="B149" s="2"/>
      <c r="C149" s="1"/>
      <c r="D149" s="1"/>
      <c r="E149" s="2"/>
      <c r="F149" s="4"/>
      <c r="G149" s="4"/>
      <c r="H149" s="104"/>
      <c r="I149" s="134" t="str">
        <f t="shared" si="14"/>
        <v/>
      </c>
      <c r="J149" s="4"/>
      <c r="K149" s="87" t="str">
        <f t="shared" si="13"/>
        <v/>
      </c>
      <c r="L149" s="99"/>
    </row>
    <row r="150" spans="1:12" s="32" customFormat="1" ht="39.75" customHeight="1" x14ac:dyDescent="0.3">
      <c r="A150" s="50"/>
      <c r="B150" s="2"/>
      <c r="C150" s="1"/>
      <c r="D150" s="1"/>
      <c r="E150" s="2"/>
      <c r="F150" s="4"/>
      <c r="G150" s="4"/>
      <c r="H150" s="104"/>
      <c r="I150" s="134" t="str">
        <f t="shared" si="14"/>
        <v/>
      </c>
      <c r="J150" s="4"/>
      <c r="K150" s="87" t="str">
        <f t="shared" si="13"/>
        <v/>
      </c>
      <c r="L150" s="99"/>
    </row>
    <row r="151" spans="1:12" s="32" customFormat="1" ht="39.75" customHeight="1" x14ac:dyDescent="0.3">
      <c r="A151" s="50"/>
      <c r="B151" s="2"/>
      <c r="C151" s="1"/>
      <c r="D151" s="1"/>
      <c r="E151" s="2"/>
      <c r="F151" s="4"/>
      <c r="G151" s="4"/>
      <c r="H151" s="104"/>
      <c r="I151" s="134" t="str">
        <f t="shared" si="14"/>
        <v/>
      </c>
      <c r="J151" s="4"/>
      <c r="K151" s="87" t="str">
        <f t="shared" si="13"/>
        <v/>
      </c>
      <c r="L151" s="99"/>
    </row>
    <row r="152" spans="1:12" s="32" customFormat="1" ht="39.75" customHeight="1" x14ac:dyDescent="0.3">
      <c r="A152" s="50"/>
      <c r="B152" s="2"/>
      <c r="C152" s="1"/>
      <c r="D152" s="1"/>
      <c r="E152" s="2"/>
      <c r="F152" s="4"/>
      <c r="G152" s="4"/>
      <c r="H152" s="104"/>
      <c r="I152" s="134" t="str">
        <f t="shared" si="14"/>
        <v/>
      </c>
      <c r="J152" s="4"/>
      <c r="K152" s="87" t="str">
        <f t="shared" si="13"/>
        <v/>
      </c>
      <c r="L152" s="99"/>
    </row>
    <row r="153" spans="1:12" s="32" customFormat="1" ht="39.75" customHeight="1" x14ac:dyDescent="0.3">
      <c r="A153" s="50"/>
      <c r="B153" s="2"/>
      <c r="C153" s="1"/>
      <c r="D153" s="1"/>
      <c r="E153" s="2"/>
      <c r="F153" s="4"/>
      <c r="G153" s="4"/>
      <c r="H153" s="104"/>
      <c r="I153" s="134" t="str">
        <f t="shared" si="14"/>
        <v/>
      </c>
      <c r="J153" s="4"/>
      <c r="K153" s="87" t="str">
        <f t="shared" si="13"/>
        <v/>
      </c>
      <c r="L153" s="99"/>
    </row>
    <row r="154" spans="1:12" s="32" customFormat="1" ht="39.75" customHeight="1" x14ac:dyDescent="0.3">
      <c r="A154" s="50"/>
      <c r="B154" s="2"/>
      <c r="C154" s="1"/>
      <c r="D154" s="1"/>
      <c r="E154" s="2"/>
      <c r="F154" s="4"/>
      <c r="G154" s="4"/>
      <c r="H154" s="104"/>
      <c r="I154" s="134" t="str">
        <f t="shared" si="14"/>
        <v/>
      </c>
      <c r="J154" s="4"/>
      <c r="K154" s="87" t="str">
        <f t="shared" si="13"/>
        <v/>
      </c>
      <c r="L154" s="99"/>
    </row>
    <row r="155" spans="1:12" s="32" customFormat="1" ht="39.75" customHeight="1" x14ac:dyDescent="0.3">
      <c r="A155" s="50"/>
      <c r="B155" s="2"/>
      <c r="C155" s="1"/>
      <c r="D155" s="1"/>
      <c r="E155" s="2"/>
      <c r="F155" s="4"/>
      <c r="G155" s="4"/>
      <c r="H155" s="104"/>
      <c r="I155" s="134" t="str">
        <f t="shared" si="14"/>
        <v/>
      </c>
      <c r="J155" s="4"/>
      <c r="K155" s="87" t="str">
        <f t="shared" si="13"/>
        <v/>
      </c>
      <c r="L155" s="99"/>
    </row>
    <row r="156" spans="1:12" s="32" customFormat="1" ht="39.75" customHeight="1" x14ac:dyDescent="0.3">
      <c r="A156" s="50"/>
      <c r="B156" s="2"/>
      <c r="C156" s="1"/>
      <c r="D156" s="1"/>
      <c r="E156" s="2"/>
      <c r="F156" s="4"/>
      <c r="G156" s="4"/>
      <c r="H156" s="104"/>
      <c r="I156" s="134" t="str">
        <f t="shared" si="14"/>
        <v/>
      </c>
      <c r="J156" s="4"/>
      <c r="K156" s="87" t="str">
        <f t="shared" si="13"/>
        <v/>
      </c>
      <c r="L156" s="99"/>
    </row>
    <row r="157" spans="1:12" s="32" customFormat="1" ht="39.75" customHeight="1" x14ac:dyDescent="0.3">
      <c r="A157" s="50"/>
      <c r="B157" s="2"/>
      <c r="C157" s="1"/>
      <c r="D157" s="1"/>
      <c r="E157" s="2"/>
      <c r="F157" s="4"/>
      <c r="G157" s="4"/>
      <c r="H157" s="104"/>
      <c r="I157" s="134" t="str">
        <f t="shared" si="14"/>
        <v/>
      </c>
      <c r="J157" s="4"/>
      <c r="K157" s="87" t="str">
        <f t="shared" si="13"/>
        <v/>
      </c>
      <c r="L157" s="99"/>
    </row>
    <row r="158" spans="1:12" s="32" customFormat="1" ht="39.75" customHeight="1" x14ac:dyDescent="0.3">
      <c r="A158" s="50"/>
      <c r="B158" s="2"/>
      <c r="C158" s="1"/>
      <c r="D158" s="1"/>
      <c r="E158" s="2"/>
      <c r="F158" s="4"/>
      <c r="G158" s="4"/>
      <c r="H158" s="104"/>
      <c r="I158" s="134" t="str">
        <f t="shared" si="14"/>
        <v/>
      </c>
      <c r="J158" s="4"/>
      <c r="K158" s="87" t="str">
        <f t="shared" si="13"/>
        <v/>
      </c>
      <c r="L158" s="99"/>
    </row>
    <row r="159" spans="1:12" s="32" customFormat="1" ht="39.75" customHeight="1" x14ac:dyDescent="0.3">
      <c r="A159" s="50"/>
      <c r="B159" s="2"/>
      <c r="C159" s="1"/>
      <c r="D159" s="1"/>
      <c r="E159" s="2"/>
      <c r="F159" s="4"/>
      <c r="G159" s="4"/>
      <c r="H159" s="104"/>
      <c r="I159" s="134" t="str">
        <f t="shared" si="14"/>
        <v/>
      </c>
      <c r="J159" s="4"/>
      <c r="K159" s="87" t="str">
        <f t="shared" si="13"/>
        <v/>
      </c>
      <c r="L159" s="99"/>
    </row>
    <row r="160" spans="1:12" s="32" customFormat="1" ht="39.75" customHeight="1" x14ac:dyDescent="0.3">
      <c r="A160" s="50"/>
      <c r="B160" s="2"/>
      <c r="C160" s="1"/>
      <c r="D160" s="1"/>
      <c r="E160" s="2"/>
      <c r="F160" s="4"/>
      <c r="G160" s="4"/>
      <c r="H160" s="104"/>
      <c r="I160" s="134" t="str">
        <f t="shared" si="14"/>
        <v/>
      </c>
      <c r="J160" s="4"/>
      <c r="K160" s="87" t="str">
        <f t="shared" si="13"/>
        <v/>
      </c>
      <c r="L160" s="99"/>
    </row>
    <row r="161" spans="1:12" s="32" customFormat="1" ht="39.75" customHeight="1" x14ac:dyDescent="0.3">
      <c r="A161" s="50"/>
      <c r="B161" s="2"/>
      <c r="C161" s="1"/>
      <c r="D161" s="1"/>
      <c r="E161" s="2"/>
      <c r="F161" s="4"/>
      <c r="G161" s="4"/>
      <c r="H161" s="104"/>
      <c r="I161" s="134" t="str">
        <f t="shared" si="14"/>
        <v/>
      </c>
      <c r="J161" s="4"/>
      <c r="K161" s="87" t="str">
        <f t="shared" si="13"/>
        <v/>
      </c>
      <c r="L161" s="99"/>
    </row>
    <row r="162" spans="1:12" s="32" customFormat="1" ht="39.75" customHeight="1" x14ac:dyDescent="0.3">
      <c r="A162" s="50"/>
      <c r="B162" s="2"/>
      <c r="C162" s="1"/>
      <c r="D162" s="1"/>
      <c r="E162" s="2"/>
      <c r="F162" s="4"/>
      <c r="G162" s="4"/>
      <c r="H162" s="104"/>
      <c r="I162" s="134" t="str">
        <f t="shared" si="14"/>
        <v/>
      </c>
      <c r="J162" s="4"/>
      <c r="K162" s="87" t="str">
        <f t="shared" si="13"/>
        <v/>
      </c>
      <c r="L162" s="99"/>
    </row>
    <row r="163" spans="1:12" s="32" customFormat="1" ht="39.75" customHeight="1" thickBot="1" x14ac:dyDescent="0.35">
      <c r="A163" s="157"/>
      <c r="B163" s="158"/>
      <c r="C163" s="159"/>
      <c r="D163" s="159"/>
      <c r="E163" s="158"/>
      <c r="F163" s="160"/>
      <c r="G163" s="160"/>
      <c r="H163" s="161"/>
      <c r="I163" s="162" t="str">
        <f t="shared" si="14"/>
        <v/>
      </c>
      <c r="J163" s="160"/>
      <c r="K163" s="163" t="str">
        <f t="shared" si="13"/>
        <v/>
      </c>
      <c r="L163" s="164"/>
    </row>
    <row r="164" spans="1:12" s="32" customFormat="1" ht="42.75" customHeight="1" thickTop="1" x14ac:dyDescent="0.4">
      <c r="A164" s="198" t="s">
        <v>91</v>
      </c>
      <c r="B164" s="198"/>
      <c r="C164" s="198"/>
      <c r="D164" s="35"/>
      <c r="E164" s="175" t="s">
        <v>76</v>
      </c>
      <c r="F164" s="156">
        <f>SUM(F143:F163)</f>
        <v>0</v>
      </c>
      <c r="G164" s="156">
        <f t="shared" ref="G164:K164" si="15">SUM(G143:G163)</f>
        <v>0</v>
      </c>
      <c r="H164" s="156"/>
      <c r="I164" s="156">
        <f t="shared" si="15"/>
        <v>0</v>
      </c>
      <c r="J164" s="156">
        <f t="shared" si="15"/>
        <v>0</v>
      </c>
      <c r="K164" s="156">
        <f t="shared" si="15"/>
        <v>0</v>
      </c>
      <c r="L164" s="176">
        <f>SUM(L144:L163)</f>
        <v>0</v>
      </c>
    </row>
    <row r="165" spans="1:12" s="32" customFormat="1" ht="42.75" customHeight="1" x14ac:dyDescent="0.4">
      <c r="A165" s="198"/>
      <c r="B165" s="198"/>
      <c r="C165" s="198"/>
      <c r="D165" s="35"/>
      <c r="E165" s="204" t="s">
        <v>38</v>
      </c>
      <c r="F165" s="205"/>
      <c r="G165" s="205"/>
      <c r="H165" s="205"/>
      <c r="I165" s="205"/>
      <c r="J165" s="205"/>
      <c r="K165" s="153" t="str">
        <f>IF($L$7=0,"100%",$L$7)</f>
        <v>100%</v>
      </c>
      <c r="L165" s="172"/>
    </row>
    <row r="166" spans="1:12" s="32" customFormat="1" ht="60.75" customHeight="1" thickBot="1" x14ac:dyDescent="0.3">
      <c r="A166" s="186" t="s">
        <v>78</v>
      </c>
      <c r="B166" s="187" t="s">
        <v>79</v>
      </c>
      <c r="C166" s="143"/>
      <c r="D166" s="143"/>
      <c r="E166" s="202" t="s">
        <v>77</v>
      </c>
      <c r="F166" s="203"/>
      <c r="G166" s="203"/>
      <c r="H166" s="203"/>
      <c r="I166" s="203"/>
      <c r="J166" s="203"/>
      <c r="K166" s="173">
        <f>K164*K165</f>
        <v>0</v>
      </c>
      <c r="L166" s="174"/>
    </row>
    <row r="167" spans="1:12" s="32" customFormat="1" ht="20.25" customHeight="1" thickBot="1" x14ac:dyDescent="0.3">
      <c r="A167" s="37" t="s">
        <v>21</v>
      </c>
      <c r="B167" s="36"/>
      <c r="C167" s="36"/>
      <c r="D167" s="36"/>
      <c r="E167" s="154"/>
      <c r="F167" s="154"/>
      <c r="G167" s="154"/>
      <c r="H167" s="154"/>
      <c r="I167" s="154"/>
      <c r="J167" s="154"/>
      <c r="K167" s="145" t="s">
        <v>67</v>
      </c>
      <c r="L167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68" spans="1:12" s="143" customFormat="1" ht="42" customHeight="1" thickBot="1" x14ac:dyDescent="0.3">
      <c r="A168" s="142" t="str">
        <f>$A$4</f>
        <v>Teilprojekt 1:</v>
      </c>
      <c r="B168" s="38"/>
      <c r="C168" s="199">
        <f>$C$4</f>
        <v>0</v>
      </c>
      <c r="D168" s="200"/>
      <c r="E168" s="200"/>
      <c r="F168" s="200"/>
      <c r="G168" s="200"/>
      <c r="H168" s="200"/>
      <c r="I168" s="200"/>
      <c r="J168" s="200"/>
      <c r="K168" s="200"/>
      <c r="L168" s="201"/>
    </row>
    <row r="169" spans="1:12" s="143" customFormat="1" ht="35.1" customHeight="1" thickBot="1" x14ac:dyDescent="0.45">
      <c r="A169" s="77"/>
      <c r="B169" s="7"/>
      <c r="C169" s="77" t="s">
        <v>27</v>
      </c>
      <c r="D169" s="77"/>
      <c r="E169" s="144"/>
      <c r="F169" s="144"/>
      <c r="G169" s="144"/>
      <c r="H169" s="144"/>
      <c r="I169" s="144"/>
      <c r="J169" s="144"/>
      <c r="K169" s="144"/>
      <c r="L169" s="39"/>
    </row>
    <row r="170" spans="1:12" s="143" customFormat="1" ht="35.1" customHeight="1" thickBot="1" x14ac:dyDescent="0.3">
      <c r="A170" s="15"/>
      <c r="B170" s="16"/>
      <c r="C170" s="15"/>
      <c r="D170" s="15"/>
      <c r="F170" s="18" t="s">
        <v>46</v>
      </c>
      <c r="G170" s="196" t="str">
        <f>Start!$C$27</f>
        <v>nein</v>
      </c>
      <c r="H170" s="197"/>
      <c r="L170" s="39"/>
    </row>
    <row r="171" spans="1:12" s="143" customFormat="1" ht="35.1" customHeight="1" thickBot="1" x14ac:dyDescent="0.3">
      <c r="A171" s="92" t="s">
        <v>0</v>
      </c>
      <c r="B171" s="40"/>
      <c r="C171" s="5">
        <f>Start!$C$12</f>
        <v>0</v>
      </c>
      <c r="D171" s="130"/>
      <c r="F171" s="18" t="str">
        <f>$E$7</f>
        <v>Antragsnummer:</v>
      </c>
      <c r="G171" s="196" t="str">
        <f>Start!$C$22&amp;Start!$D$22</f>
        <v>LE4-</v>
      </c>
      <c r="H171" s="197"/>
      <c r="I171" s="105"/>
      <c r="J171" s="41"/>
      <c r="K171" s="41"/>
      <c r="L171" s="42"/>
    </row>
    <row r="172" spans="1:12" s="143" customFormat="1" x14ac:dyDescent="0.25">
      <c r="A172" s="93"/>
      <c r="B172" s="20"/>
      <c r="C172" s="21"/>
      <c r="D172" s="21"/>
      <c r="E172" s="21"/>
      <c r="F172" s="21"/>
      <c r="G172" s="21"/>
      <c r="H172" s="21"/>
      <c r="I172" s="39"/>
      <c r="J172" s="43"/>
      <c r="K172" s="43"/>
      <c r="L172" s="43"/>
    </row>
    <row r="173" spans="1:12" s="143" customFormat="1" ht="111.75" customHeight="1" x14ac:dyDescent="0.25">
      <c r="A173" s="22" t="str">
        <f>$A$9</f>
        <v>lfd.
Nr.</v>
      </c>
      <c r="B173" s="23" t="str">
        <f>$B$9</f>
        <v>Rechnungsdatum</v>
      </c>
      <c r="C173" s="22" t="str">
        <f>$C$9</f>
        <v>Rechnungssteller</v>
      </c>
      <c r="D173" s="22" t="s">
        <v>50</v>
      </c>
      <c r="E173" s="22" t="str">
        <f>$E$9</f>
        <v>Zahlungsdatum</v>
      </c>
      <c r="F173" s="22" t="str">
        <f>$F$9</f>
        <v>bezahlter Rechnungsbetrag
(brutto)</v>
      </c>
      <c r="G173" s="22" t="str">
        <f>$G$9</f>
        <v>in Rechnung nicht genutzter ausge-wiesener Betrag für Skonti, Rabatte
(brutto)</v>
      </c>
      <c r="H173" s="22" t="str">
        <f>$H$9</f>
        <v>MwSt.-
Satz</v>
      </c>
      <c r="I173" s="22" t="str">
        <f>$I$9</f>
        <v>MwSt</v>
      </c>
      <c r="J173" s="22" t="str">
        <f>$J$9</f>
        <v>in Rechnung enthaltene, aber nicht projektbezogene, nicht zuwendungsfähige  Postitionen (netto)</v>
      </c>
      <c r="K173" s="22" t="str">
        <f>$K$9</f>
        <v>beantragte zuwendungsfähige 
Ausgaben vor Kostenschlüssel</v>
      </c>
      <c r="L173" s="24" t="str">
        <f>$L$9</f>
        <v>Kürzung</v>
      </c>
    </row>
    <row r="174" spans="1:12" s="143" customFormat="1" ht="17.399999999999999" x14ac:dyDescent="0.25">
      <c r="A174" s="111"/>
      <c r="B174" s="112"/>
      <c r="C174" s="111"/>
      <c r="D174" s="28"/>
      <c r="E174" s="111"/>
      <c r="F174" s="111" t="str">
        <f>$F$10</f>
        <v>[EUR]</v>
      </c>
      <c r="G174" s="111" t="str">
        <f>$G$10</f>
        <v>[EUR]</v>
      </c>
      <c r="H174" s="111" t="str">
        <f>$H$10</f>
        <v>[%]</v>
      </c>
      <c r="I174" s="111" t="str">
        <f>$I$10</f>
        <v>[EUR]</v>
      </c>
      <c r="J174" s="111" t="str">
        <f>$J$10</f>
        <v>[EUR]</v>
      </c>
      <c r="K174" s="111" t="str">
        <f>$K$10</f>
        <v>[EUR]</v>
      </c>
      <c r="L174" s="113" t="str">
        <f>$L$10</f>
        <v>[J/N]</v>
      </c>
    </row>
    <row r="175" spans="1:12" s="88" customFormat="1" ht="20.25" customHeight="1" x14ac:dyDescent="0.3">
      <c r="A175" s="118" t="str">
        <f>$A$11</f>
        <v>(1)</v>
      </c>
      <c r="B175" s="119" t="str">
        <f>$B$11</f>
        <v>(2)</v>
      </c>
      <c r="C175" s="118" t="str">
        <f>$C$11</f>
        <v>(3)</v>
      </c>
      <c r="D175" s="118" t="str">
        <f>$D$11</f>
        <v>(4)</v>
      </c>
      <c r="E175" s="24" t="str">
        <f>$E$11</f>
        <v>(5)</v>
      </c>
      <c r="F175" s="24" t="str">
        <f>$F$11</f>
        <v>(6)</v>
      </c>
      <c r="G175" s="24" t="str">
        <f>$G$11</f>
        <v>(7)</v>
      </c>
      <c r="H175" s="24" t="str">
        <f>$H$11</f>
        <v>(8)</v>
      </c>
      <c r="I175" s="24" t="str">
        <f>$I$11</f>
        <v>(9)</v>
      </c>
      <c r="J175" s="24" t="str">
        <f>$J$11</f>
        <v>(10)</v>
      </c>
      <c r="K175" s="120" t="str">
        <f>$K$11</f>
        <v>(11) = (6)-(7)-(9)-(10)</v>
      </c>
      <c r="L175" s="114" t="str">
        <f>$L$11</f>
        <v>(12)</v>
      </c>
    </row>
    <row r="176" spans="1:12" s="88" customFormat="1" ht="39" customHeight="1" x14ac:dyDescent="0.3">
      <c r="A176" s="214" t="s">
        <v>84</v>
      </c>
      <c r="B176" s="215"/>
      <c r="C176" s="215"/>
      <c r="D176" s="215"/>
      <c r="E176" s="216"/>
      <c r="F176" s="152">
        <f>F164</f>
        <v>0</v>
      </c>
      <c r="G176" s="152">
        <f>G164</f>
        <v>0</v>
      </c>
      <c r="H176" s="150"/>
      <c r="I176" s="152">
        <f>I164</f>
        <v>0</v>
      </c>
      <c r="J176" s="152">
        <f>J164</f>
        <v>0</v>
      </c>
      <c r="K176" s="106">
        <f>K164</f>
        <v>0</v>
      </c>
      <c r="L176" s="135"/>
    </row>
    <row r="177" spans="1:12" s="32" customFormat="1" ht="39.75" customHeight="1" x14ac:dyDescent="0.3">
      <c r="A177" s="50"/>
      <c r="B177" s="2"/>
      <c r="C177" s="1"/>
      <c r="D177" s="1"/>
      <c r="E177" s="2"/>
      <c r="F177" s="4"/>
      <c r="G177" s="4"/>
      <c r="H177" s="104"/>
      <c r="I177" s="134" t="str">
        <f>IF(H177="","",(F177-G177)-ROUND((F177-G177)/(1+H177/100),2))</f>
        <v/>
      </c>
      <c r="J177" s="4"/>
      <c r="K177" s="87" t="str">
        <f t="shared" ref="K177:K196" si="16">IF($F$6="ja",(IF(F177="","",(F177-G177-J177*((100+H177)/100)))),IF(F177="","",(F177-G177-I177-J177)))</f>
        <v/>
      </c>
      <c r="L177" s="99"/>
    </row>
    <row r="178" spans="1:12" s="32" customFormat="1" ht="39.75" customHeight="1" x14ac:dyDescent="0.3">
      <c r="A178" s="50"/>
      <c r="B178" s="2"/>
      <c r="C178" s="1"/>
      <c r="D178" s="1"/>
      <c r="E178" s="2"/>
      <c r="F178" s="4"/>
      <c r="G178" s="4"/>
      <c r="H178" s="104"/>
      <c r="I178" s="134" t="str">
        <f t="shared" ref="I178:I196" si="17">IF(H178="","",(F178-G178)-ROUND((F178-G178)/(1+H178/100),2))</f>
        <v/>
      </c>
      <c r="J178" s="4"/>
      <c r="K178" s="87" t="str">
        <f t="shared" si="16"/>
        <v/>
      </c>
      <c r="L178" s="99"/>
    </row>
    <row r="179" spans="1:12" s="32" customFormat="1" ht="39.75" customHeight="1" x14ac:dyDescent="0.3">
      <c r="A179" s="50"/>
      <c r="B179" s="2"/>
      <c r="C179" s="1"/>
      <c r="D179" s="1"/>
      <c r="E179" s="2"/>
      <c r="F179" s="4"/>
      <c r="G179" s="4"/>
      <c r="H179" s="104"/>
      <c r="I179" s="134" t="str">
        <f t="shared" si="17"/>
        <v/>
      </c>
      <c r="J179" s="4"/>
      <c r="K179" s="87" t="str">
        <f t="shared" si="16"/>
        <v/>
      </c>
      <c r="L179" s="99"/>
    </row>
    <row r="180" spans="1:12" s="32" customFormat="1" ht="39.75" customHeight="1" x14ac:dyDescent="0.3">
      <c r="A180" s="50"/>
      <c r="B180" s="2"/>
      <c r="C180" s="1"/>
      <c r="D180" s="1"/>
      <c r="E180" s="2"/>
      <c r="F180" s="4"/>
      <c r="G180" s="4"/>
      <c r="H180" s="104"/>
      <c r="I180" s="134" t="str">
        <f t="shared" si="17"/>
        <v/>
      </c>
      <c r="J180" s="4"/>
      <c r="K180" s="87" t="str">
        <f t="shared" si="16"/>
        <v/>
      </c>
      <c r="L180" s="99"/>
    </row>
    <row r="181" spans="1:12" s="32" customFormat="1" ht="39.75" customHeight="1" x14ac:dyDescent="0.3">
      <c r="A181" s="50"/>
      <c r="B181" s="2"/>
      <c r="C181" s="1"/>
      <c r="D181" s="1"/>
      <c r="E181" s="2"/>
      <c r="F181" s="4"/>
      <c r="G181" s="4"/>
      <c r="H181" s="104"/>
      <c r="I181" s="134" t="str">
        <f t="shared" si="17"/>
        <v/>
      </c>
      <c r="J181" s="4"/>
      <c r="K181" s="87" t="str">
        <f t="shared" si="16"/>
        <v/>
      </c>
      <c r="L181" s="99"/>
    </row>
    <row r="182" spans="1:12" s="32" customFormat="1" ht="39.75" customHeight="1" x14ac:dyDescent="0.3">
      <c r="A182" s="50"/>
      <c r="B182" s="2"/>
      <c r="C182" s="1"/>
      <c r="D182" s="1"/>
      <c r="E182" s="2"/>
      <c r="F182" s="4"/>
      <c r="G182" s="4"/>
      <c r="H182" s="104"/>
      <c r="I182" s="134" t="str">
        <f t="shared" si="17"/>
        <v/>
      </c>
      <c r="J182" s="4"/>
      <c r="K182" s="87" t="str">
        <f t="shared" si="16"/>
        <v/>
      </c>
      <c r="L182" s="99"/>
    </row>
    <row r="183" spans="1:12" s="32" customFormat="1" ht="39.75" customHeight="1" x14ac:dyDescent="0.3">
      <c r="A183" s="50"/>
      <c r="B183" s="2"/>
      <c r="C183" s="1"/>
      <c r="D183" s="1"/>
      <c r="E183" s="2"/>
      <c r="F183" s="4"/>
      <c r="G183" s="4"/>
      <c r="H183" s="104"/>
      <c r="I183" s="134" t="str">
        <f t="shared" si="17"/>
        <v/>
      </c>
      <c r="J183" s="4"/>
      <c r="K183" s="87" t="str">
        <f t="shared" si="16"/>
        <v/>
      </c>
      <c r="L183" s="99"/>
    </row>
    <row r="184" spans="1:12" s="32" customFormat="1" ht="39.75" customHeight="1" x14ac:dyDescent="0.3">
      <c r="A184" s="50"/>
      <c r="B184" s="2"/>
      <c r="C184" s="1"/>
      <c r="D184" s="1"/>
      <c r="E184" s="2"/>
      <c r="F184" s="4"/>
      <c r="G184" s="4"/>
      <c r="H184" s="104"/>
      <c r="I184" s="134" t="str">
        <f t="shared" si="17"/>
        <v/>
      </c>
      <c r="J184" s="4"/>
      <c r="K184" s="87" t="str">
        <f t="shared" si="16"/>
        <v/>
      </c>
      <c r="L184" s="99"/>
    </row>
    <row r="185" spans="1:12" s="32" customFormat="1" ht="39.75" customHeight="1" x14ac:dyDescent="0.3">
      <c r="A185" s="50"/>
      <c r="B185" s="2"/>
      <c r="C185" s="1"/>
      <c r="D185" s="1"/>
      <c r="E185" s="2"/>
      <c r="F185" s="4"/>
      <c r="G185" s="4"/>
      <c r="H185" s="104"/>
      <c r="I185" s="134" t="str">
        <f t="shared" si="17"/>
        <v/>
      </c>
      <c r="J185" s="4"/>
      <c r="K185" s="87" t="str">
        <f t="shared" si="16"/>
        <v/>
      </c>
      <c r="L185" s="99"/>
    </row>
    <row r="186" spans="1:12" s="32" customFormat="1" ht="39.75" customHeight="1" x14ac:dyDescent="0.3">
      <c r="A186" s="50"/>
      <c r="B186" s="2"/>
      <c r="C186" s="1"/>
      <c r="D186" s="1"/>
      <c r="E186" s="2"/>
      <c r="F186" s="4"/>
      <c r="G186" s="4"/>
      <c r="H186" s="104"/>
      <c r="I186" s="134" t="str">
        <f t="shared" si="17"/>
        <v/>
      </c>
      <c r="J186" s="4"/>
      <c r="K186" s="87" t="str">
        <f t="shared" si="16"/>
        <v/>
      </c>
      <c r="L186" s="99"/>
    </row>
    <row r="187" spans="1:12" s="32" customFormat="1" ht="39.75" customHeight="1" x14ac:dyDescent="0.3">
      <c r="A187" s="50"/>
      <c r="B187" s="2"/>
      <c r="C187" s="1"/>
      <c r="D187" s="1"/>
      <c r="E187" s="2"/>
      <c r="F187" s="4"/>
      <c r="G187" s="4"/>
      <c r="H187" s="104"/>
      <c r="I187" s="134" t="str">
        <f t="shared" si="17"/>
        <v/>
      </c>
      <c r="J187" s="4"/>
      <c r="K187" s="87" t="str">
        <f t="shared" si="16"/>
        <v/>
      </c>
      <c r="L187" s="99"/>
    </row>
    <row r="188" spans="1:12" s="32" customFormat="1" ht="39.75" customHeight="1" x14ac:dyDescent="0.3">
      <c r="A188" s="50"/>
      <c r="B188" s="2"/>
      <c r="C188" s="1"/>
      <c r="D188" s="1"/>
      <c r="E188" s="2"/>
      <c r="F188" s="4"/>
      <c r="G188" s="4"/>
      <c r="H188" s="104"/>
      <c r="I188" s="134" t="str">
        <f t="shared" si="17"/>
        <v/>
      </c>
      <c r="J188" s="4"/>
      <c r="K188" s="87" t="str">
        <f t="shared" si="16"/>
        <v/>
      </c>
      <c r="L188" s="99"/>
    </row>
    <row r="189" spans="1:12" s="32" customFormat="1" ht="39.75" customHeight="1" x14ac:dyDescent="0.3">
      <c r="A189" s="50"/>
      <c r="B189" s="2"/>
      <c r="C189" s="1"/>
      <c r="D189" s="1"/>
      <c r="E189" s="2"/>
      <c r="F189" s="4"/>
      <c r="G189" s="4"/>
      <c r="H189" s="104"/>
      <c r="I189" s="134" t="str">
        <f t="shared" si="17"/>
        <v/>
      </c>
      <c r="J189" s="4"/>
      <c r="K189" s="87" t="str">
        <f t="shared" si="16"/>
        <v/>
      </c>
      <c r="L189" s="99"/>
    </row>
    <row r="190" spans="1:12" s="32" customFormat="1" ht="39.75" customHeight="1" x14ac:dyDescent="0.3">
      <c r="A190" s="50"/>
      <c r="B190" s="2"/>
      <c r="C190" s="1"/>
      <c r="D190" s="1"/>
      <c r="E190" s="2"/>
      <c r="F190" s="4"/>
      <c r="G190" s="4"/>
      <c r="H190" s="104"/>
      <c r="I190" s="134" t="str">
        <f t="shared" si="17"/>
        <v/>
      </c>
      <c r="J190" s="4"/>
      <c r="K190" s="87" t="str">
        <f t="shared" si="16"/>
        <v/>
      </c>
      <c r="L190" s="99"/>
    </row>
    <row r="191" spans="1:12" s="32" customFormat="1" ht="39.75" customHeight="1" x14ac:dyDescent="0.3">
      <c r="A191" s="50"/>
      <c r="B191" s="2"/>
      <c r="C191" s="1"/>
      <c r="D191" s="1"/>
      <c r="E191" s="2"/>
      <c r="F191" s="4"/>
      <c r="G191" s="4"/>
      <c r="H191" s="104"/>
      <c r="I191" s="134" t="str">
        <f t="shared" si="17"/>
        <v/>
      </c>
      <c r="J191" s="4"/>
      <c r="K191" s="87" t="str">
        <f t="shared" si="16"/>
        <v/>
      </c>
      <c r="L191" s="99"/>
    </row>
    <row r="192" spans="1:12" s="32" customFormat="1" ht="39.75" customHeight="1" x14ac:dyDescent="0.3">
      <c r="A192" s="50"/>
      <c r="B192" s="2"/>
      <c r="C192" s="1"/>
      <c r="D192" s="1"/>
      <c r="E192" s="2"/>
      <c r="F192" s="4"/>
      <c r="G192" s="4"/>
      <c r="H192" s="104"/>
      <c r="I192" s="134" t="str">
        <f t="shared" si="17"/>
        <v/>
      </c>
      <c r="J192" s="4"/>
      <c r="K192" s="87" t="str">
        <f t="shared" si="16"/>
        <v/>
      </c>
      <c r="L192" s="99"/>
    </row>
    <row r="193" spans="1:12" s="32" customFormat="1" ht="39.75" customHeight="1" x14ac:dyDescent="0.3">
      <c r="A193" s="50"/>
      <c r="B193" s="2"/>
      <c r="C193" s="1"/>
      <c r="D193" s="1"/>
      <c r="E193" s="2"/>
      <c r="F193" s="4"/>
      <c r="G193" s="4"/>
      <c r="H193" s="104"/>
      <c r="I193" s="134" t="str">
        <f t="shared" si="17"/>
        <v/>
      </c>
      <c r="J193" s="4"/>
      <c r="K193" s="87" t="str">
        <f t="shared" si="16"/>
        <v/>
      </c>
      <c r="L193" s="99"/>
    </row>
    <row r="194" spans="1:12" s="32" customFormat="1" ht="39.75" customHeight="1" x14ac:dyDescent="0.3">
      <c r="A194" s="50"/>
      <c r="B194" s="2"/>
      <c r="C194" s="1"/>
      <c r="D194" s="1"/>
      <c r="E194" s="2"/>
      <c r="F194" s="4"/>
      <c r="G194" s="4"/>
      <c r="H194" s="104"/>
      <c r="I194" s="134" t="str">
        <f t="shared" si="17"/>
        <v/>
      </c>
      <c r="J194" s="4"/>
      <c r="K194" s="87" t="str">
        <f t="shared" si="16"/>
        <v/>
      </c>
      <c r="L194" s="99"/>
    </row>
    <row r="195" spans="1:12" s="32" customFormat="1" ht="39.75" customHeight="1" x14ac:dyDescent="0.3">
      <c r="A195" s="50"/>
      <c r="B195" s="2"/>
      <c r="C195" s="1"/>
      <c r="D195" s="1"/>
      <c r="E195" s="2"/>
      <c r="F195" s="4"/>
      <c r="G195" s="4"/>
      <c r="H195" s="104"/>
      <c r="I195" s="134" t="str">
        <f t="shared" si="17"/>
        <v/>
      </c>
      <c r="J195" s="4"/>
      <c r="K195" s="87" t="str">
        <f t="shared" si="16"/>
        <v/>
      </c>
      <c r="L195" s="99"/>
    </row>
    <row r="196" spans="1:12" s="32" customFormat="1" ht="39.75" customHeight="1" thickBot="1" x14ac:dyDescent="0.35">
      <c r="A196" s="157"/>
      <c r="B196" s="158"/>
      <c r="C196" s="159"/>
      <c r="D196" s="159"/>
      <c r="E196" s="158"/>
      <c r="F196" s="160"/>
      <c r="G196" s="160"/>
      <c r="H196" s="161"/>
      <c r="I196" s="162" t="str">
        <f t="shared" si="17"/>
        <v/>
      </c>
      <c r="J196" s="160"/>
      <c r="K196" s="163" t="str">
        <f t="shared" si="16"/>
        <v/>
      </c>
      <c r="L196" s="164"/>
    </row>
    <row r="197" spans="1:12" s="32" customFormat="1" ht="42.75" customHeight="1" thickTop="1" x14ac:dyDescent="0.4">
      <c r="A197" s="198" t="s">
        <v>91</v>
      </c>
      <c r="B197" s="198"/>
      <c r="C197" s="198"/>
      <c r="D197" s="35"/>
      <c r="E197" s="175" t="s">
        <v>76</v>
      </c>
      <c r="F197" s="156">
        <f>SUM(F176:F196)</f>
        <v>0</v>
      </c>
      <c r="G197" s="156">
        <f t="shared" ref="G197:K197" si="18">SUM(G176:G196)</f>
        <v>0</v>
      </c>
      <c r="H197" s="156"/>
      <c r="I197" s="156">
        <f t="shared" si="18"/>
        <v>0</v>
      </c>
      <c r="J197" s="156">
        <f t="shared" si="18"/>
        <v>0</v>
      </c>
      <c r="K197" s="156">
        <f t="shared" si="18"/>
        <v>0</v>
      </c>
      <c r="L197" s="176">
        <f>SUM(L177:L196)</f>
        <v>0</v>
      </c>
    </row>
    <row r="198" spans="1:12" s="32" customFormat="1" ht="42.75" customHeight="1" x14ac:dyDescent="0.4">
      <c r="A198" s="198"/>
      <c r="B198" s="198"/>
      <c r="C198" s="198"/>
      <c r="D198" s="35"/>
      <c r="E198" s="204" t="s">
        <v>38</v>
      </c>
      <c r="F198" s="205"/>
      <c r="G198" s="205"/>
      <c r="H198" s="205"/>
      <c r="I198" s="205"/>
      <c r="J198" s="205"/>
      <c r="K198" s="153" t="str">
        <f>IF($L$7=0,"100%",$L$7)</f>
        <v>100%</v>
      </c>
      <c r="L198" s="172"/>
    </row>
    <row r="199" spans="1:12" s="32" customFormat="1" ht="60.75" customHeight="1" thickBot="1" x14ac:dyDescent="0.3">
      <c r="A199" s="186" t="s">
        <v>78</v>
      </c>
      <c r="B199" s="187" t="s">
        <v>79</v>
      </c>
      <c r="C199" s="143"/>
      <c r="D199" s="143"/>
      <c r="E199" s="202" t="s">
        <v>77</v>
      </c>
      <c r="F199" s="203"/>
      <c r="G199" s="203"/>
      <c r="H199" s="203"/>
      <c r="I199" s="203"/>
      <c r="J199" s="203"/>
      <c r="K199" s="173">
        <f>K197*K198</f>
        <v>0</v>
      </c>
      <c r="L199" s="174"/>
    </row>
    <row r="200" spans="1:12" s="32" customFormat="1" ht="20.25" customHeight="1" thickBot="1" x14ac:dyDescent="0.3">
      <c r="A200" s="37" t="s">
        <v>21</v>
      </c>
      <c r="B200" s="36"/>
      <c r="C200" s="36"/>
      <c r="D200" s="36"/>
      <c r="E200" s="154"/>
      <c r="F200" s="154"/>
      <c r="G200" s="154"/>
      <c r="H200" s="154"/>
      <c r="I200" s="154"/>
      <c r="J200" s="154"/>
      <c r="K200" s="145" t="s">
        <v>66</v>
      </c>
      <c r="L200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01" spans="1:12" s="143" customFormat="1" ht="42" customHeight="1" thickBot="1" x14ac:dyDescent="0.3">
      <c r="A201" s="142" t="str">
        <f>$A$4</f>
        <v>Teilprojekt 1:</v>
      </c>
      <c r="B201" s="38"/>
      <c r="C201" s="199">
        <f>$C$4</f>
        <v>0</v>
      </c>
      <c r="D201" s="200"/>
      <c r="E201" s="200"/>
      <c r="F201" s="200"/>
      <c r="G201" s="200"/>
      <c r="H201" s="200"/>
      <c r="I201" s="200"/>
      <c r="J201" s="200"/>
      <c r="K201" s="200"/>
      <c r="L201" s="201"/>
    </row>
    <row r="202" spans="1:12" s="143" customFormat="1" ht="35.1" customHeight="1" thickBot="1" x14ac:dyDescent="0.45">
      <c r="A202" s="77"/>
      <c r="B202" s="7"/>
      <c r="C202" s="77" t="s">
        <v>27</v>
      </c>
      <c r="D202" s="77"/>
      <c r="E202" s="144"/>
      <c r="F202" s="144"/>
      <c r="G202" s="144"/>
      <c r="H202" s="144"/>
      <c r="I202" s="144"/>
      <c r="J202" s="144"/>
      <c r="K202" s="144"/>
      <c r="L202" s="39"/>
    </row>
    <row r="203" spans="1:12" s="143" customFormat="1" ht="35.1" customHeight="1" thickBot="1" x14ac:dyDescent="0.3">
      <c r="A203" s="15"/>
      <c r="B203" s="16"/>
      <c r="C203" s="15"/>
      <c r="D203" s="15"/>
      <c r="F203" s="18" t="s">
        <v>46</v>
      </c>
      <c r="G203" s="196" t="str">
        <f>Start!$C$27</f>
        <v>nein</v>
      </c>
      <c r="H203" s="197"/>
      <c r="L203" s="39"/>
    </row>
    <row r="204" spans="1:12" s="143" customFormat="1" ht="35.1" customHeight="1" thickBot="1" x14ac:dyDescent="0.3">
      <c r="A204" s="92" t="s">
        <v>0</v>
      </c>
      <c r="B204" s="40"/>
      <c r="C204" s="5">
        <f>Start!$C$12</f>
        <v>0</v>
      </c>
      <c r="D204" s="130"/>
      <c r="F204" s="18" t="str">
        <f>$E$7</f>
        <v>Antragsnummer:</v>
      </c>
      <c r="G204" s="196" t="str">
        <f>Start!$C$22&amp;Start!$D$22</f>
        <v>LE4-</v>
      </c>
      <c r="H204" s="197"/>
      <c r="I204" s="105"/>
      <c r="J204" s="41"/>
      <c r="K204" s="41"/>
      <c r="L204" s="42"/>
    </row>
    <row r="205" spans="1:12" s="143" customFormat="1" x14ac:dyDescent="0.25">
      <c r="A205" s="93"/>
      <c r="B205" s="20"/>
      <c r="C205" s="21"/>
      <c r="D205" s="21"/>
      <c r="E205" s="21"/>
      <c r="F205" s="21"/>
      <c r="G205" s="21"/>
      <c r="H205" s="21"/>
      <c r="I205" s="39"/>
      <c r="J205" s="43"/>
      <c r="K205" s="43"/>
      <c r="L205" s="43"/>
    </row>
    <row r="206" spans="1:12" s="143" customFormat="1" ht="111.75" customHeight="1" x14ac:dyDescent="0.25">
      <c r="A206" s="22" t="str">
        <f>$A$9</f>
        <v>lfd.
Nr.</v>
      </c>
      <c r="B206" s="23" t="str">
        <f>$B$9</f>
        <v>Rechnungsdatum</v>
      </c>
      <c r="C206" s="22" t="str">
        <f>$C$9</f>
        <v>Rechnungssteller</v>
      </c>
      <c r="D206" s="22" t="s">
        <v>50</v>
      </c>
      <c r="E206" s="22" t="str">
        <f>$E$9</f>
        <v>Zahlungsdatum</v>
      </c>
      <c r="F206" s="22" t="str">
        <f>$F$9</f>
        <v>bezahlter Rechnungsbetrag
(brutto)</v>
      </c>
      <c r="G206" s="22" t="str">
        <f>$G$9</f>
        <v>in Rechnung nicht genutzter ausge-wiesener Betrag für Skonti, Rabatte
(brutto)</v>
      </c>
      <c r="H206" s="22" t="str">
        <f>$H$9</f>
        <v>MwSt.-
Satz</v>
      </c>
      <c r="I206" s="22" t="str">
        <f>$I$9</f>
        <v>MwSt</v>
      </c>
      <c r="J206" s="22" t="str">
        <f>$J$9</f>
        <v>in Rechnung enthaltene, aber nicht projektbezogene, nicht zuwendungsfähige  Postitionen (netto)</v>
      </c>
      <c r="K206" s="22" t="str">
        <f>$K$9</f>
        <v>beantragte zuwendungsfähige 
Ausgaben vor Kostenschlüssel</v>
      </c>
      <c r="L206" s="24" t="str">
        <f>$L$9</f>
        <v>Kürzung</v>
      </c>
    </row>
    <row r="207" spans="1:12" s="143" customFormat="1" ht="17.399999999999999" x14ac:dyDescent="0.25">
      <c r="A207" s="111"/>
      <c r="B207" s="112"/>
      <c r="C207" s="111"/>
      <c r="D207" s="28"/>
      <c r="E207" s="111"/>
      <c r="F207" s="111" t="str">
        <f>$F$10</f>
        <v>[EUR]</v>
      </c>
      <c r="G207" s="111" t="str">
        <f>$G$10</f>
        <v>[EUR]</v>
      </c>
      <c r="H207" s="111" t="str">
        <f>$H$10</f>
        <v>[%]</v>
      </c>
      <c r="I207" s="111" t="str">
        <f>$I$10</f>
        <v>[EUR]</v>
      </c>
      <c r="J207" s="111" t="str">
        <f>$J$10</f>
        <v>[EUR]</v>
      </c>
      <c r="K207" s="111" t="str">
        <f>$K$10</f>
        <v>[EUR]</v>
      </c>
      <c r="L207" s="113" t="str">
        <f>$L$10</f>
        <v>[J/N]</v>
      </c>
    </row>
    <row r="208" spans="1:12" s="88" customFormat="1" ht="20.25" customHeight="1" x14ac:dyDescent="0.3">
      <c r="A208" s="118" t="str">
        <f>$A$11</f>
        <v>(1)</v>
      </c>
      <c r="B208" s="119" t="str">
        <f>$B$11</f>
        <v>(2)</v>
      </c>
      <c r="C208" s="118" t="str">
        <f>$C$11</f>
        <v>(3)</v>
      </c>
      <c r="D208" s="118" t="str">
        <f>$D$11</f>
        <v>(4)</v>
      </c>
      <c r="E208" s="24" t="str">
        <f>$E$11</f>
        <v>(5)</v>
      </c>
      <c r="F208" s="24" t="str">
        <f>$F$11</f>
        <v>(6)</v>
      </c>
      <c r="G208" s="24" t="str">
        <f>$G$11</f>
        <v>(7)</v>
      </c>
      <c r="H208" s="24" t="str">
        <f>$H$11</f>
        <v>(8)</v>
      </c>
      <c r="I208" s="24" t="str">
        <f>$I$11</f>
        <v>(9)</v>
      </c>
      <c r="J208" s="24" t="str">
        <f>$J$11</f>
        <v>(10)</v>
      </c>
      <c r="K208" s="120" t="str">
        <f>$K$11</f>
        <v>(11) = (6)-(7)-(9)-(10)</v>
      </c>
      <c r="L208" s="114" t="str">
        <f>$L$11</f>
        <v>(12)</v>
      </c>
    </row>
    <row r="209" spans="1:12" s="88" customFormat="1" ht="39" customHeight="1" x14ac:dyDescent="0.3">
      <c r="A209" s="214" t="s">
        <v>85</v>
      </c>
      <c r="B209" s="215"/>
      <c r="C209" s="215"/>
      <c r="D209" s="215"/>
      <c r="E209" s="216"/>
      <c r="F209" s="152">
        <f>F197</f>
        <v>0</v>
      </c>
      <c r="G209" s="152">
        <f>G197</f>
        <v>0</v>
      </c>
      <c r="H209" s="150"/>
      <c r="I209" s="152">
        <f>I197</f>
        <v>0</v>
      </c>
      <c r="J209" s="152">
        <f>J197</f>
        <v>0</v>
      </c>
      <c r="K209" s="106">
        <f>K197</f>
        <v>0</v>
      </c>
      <c r="L209" s="135"/>
    </row>
    <row r="210" spans="1:12" s="32" customFormat="1" ht="39.75" customHeight="1" x14ac:dyDescent="0.3">
      <c r="A210" s="50"/>
      <c r="B210" s="2"/>
      <c r="C210" s="1"/>
      <c r="D210" s="1"/>
      <c r="E210" s="2"/>
      <c r="F210" s="4"/>
      <c r="G210" s="4"/>
      <c r="H210" s="104"/>
      <c r="I210" s="134" t="str">
        <f>IF(H210="","",(F210-G210)-ROUND((F210-G210)/(1+H210/100),2))</f>
        <v/>
      </c>
      <c r="J210" s="4"/>
      <c r="K210" s="87" t="str">
        <f t="shared" ref="K210:K229" si="19">IF($F$6="ja",(IF(F210="","",(F210-G210-J210*((100+H210)/100)))),IF(F210="","",(F210-G210-I210-J210)))</f>
        <v/>
      </c>
      <c r="L210" s="99"/>
    </row>
    <row r="211" spans="1:12" s="32" customFormat="1" ht="39.75" customHeight="1" x14ac:dyDescent="0.3">
      <c r="A211" s="50"/>
      <c r="B211" s="2"/>
      <c r="C211" s="1"/>
      <c r="D211" s="1"/>
      <c r="E211" s="2"/>
      <c r="F211" s="4"/>
      <c r="G211" s="4"/>
      <c r="H211" s="104"/>
      <c r="I211" s="134" t="str">
        <f t="shared" ref="I211:I229" si="20">IF(H211="","",(F211-G211)-ROUND((F211-G211)/(1+H211/100),2))</f>
        <v/>
      </c>
      <c r="J211" s="4"/>
      <c r="K211" s="87" t="str">
        <f t="shared" si="19"/>
        <v/>
      </c>
      <c r="L211" s="99"/>
    </row>
    <row r="212" spans="1:12" s="32" customFormat="1" ht="39.75" customHeight="1" x14ac:dyDescent="0.3">
      <c r="A212" s="50"/>
      <c r="B212" s="2"/>
      <c r="C212" s="1"/>
      <c r="D212" s="1"/>
      <c r="E212" s="2"/>
      <c r="F212" s="4"/>
      <c r="G212" s="4"/>
      <c r="H212" s="104"/>
      <c r="I212" s="134" t="str">
        <f t="shared" si="20"/>
        <v/>
      </c>
      <c r="J212" s="4"/>
      <c r="K212" s="87" t="str">
        <f t="shared" si="19"/>
        <v/>
      </c>
      <c r="L212" s="99"/>
    </row>
    <row r="213" spans="1:12" s="32" customFormat="1" ht="39.75" customHeight="1" x14ac:dyDescent="0.3">
      <c r="A213" s="50"/>
      <c r="B213" s="2"/>
      <c r="C213" s="1"/>
      <c r="D213" s="1"/>
      <c r="E213" s="2"/>
      <c r="F213" s="4"/>
      <c r="G213" s="4"/>
      <c r="H213" s="104"/>
      <c r="I213" s="134" t="str">
        <f t="shared" si="20"/>
        <v/>
      </c>
      <c r="J213" s="4"/>
      <c r="K213" s="87" t="str">
        <f t="shared" si="19"/>
        <v/>
      </c>
      <c r="L213" s="99"/>
    </row>
    <row r="214" spans="1:12" s="32" customFormat="1" ht="39.75" customHeight="1" x14ac:dyDescent="0.3">
      <c r="A214" s="50"/>
      <c r="B214" s="2"/>
      <c r="C214" s="1"/>
      <c r="D214" s="1"/>
      <c r="E214" s="2"/>
      <c r="F214" s="4"/>
      <c r="G214" s="4"/>
      <c r="H214" s="104"/>
      <c r="I214" s="134" t="str">
        <f t="shared" si="20"/>
        <v/>
      </c>
      <c r="J214" s="4"/>
      <c r="K214" s="87" t="str">
        <f t="shared" si="19"/>
        <v/>
      </c>
      <c r="L214" s="99"/>
    </row>
    <row r="215" spans="1:12" s="32" customFormat="1" ht="39.75" customHeight="1" x14ac:dyDescent="0.3">
      <c r="A215" s="50"/>
      <c r="B215" s="2"/>
      <c r="C215" s="1"/>
      <c r="D215" s="1"/>
      <c r="E215" s="2"/>
      <c r="F215" s="4"/>
      <c r="G215" s="4"/>
      <c r="H215" s="104"/>
      <c r="I215" s="134" t="str">
        <f t="shared" si="20"/>
        <v/>
      </c>
      <c r="J215" s="4"/>
      <c r="K215" s="87" t="str">
        <f t="shared" si="19"/>
        <v/>
      </c>
      <c r="L215" s="99"/>
    </row>
    <row r="216" spans="1:12" s="32" customFormat="1" ht="39.75" customHeight="1" x14ac:dyDescent="0.3">
      <c r="A216" s="50"/>
      <c r="B216" s="2"/>
      <c r="C216" s="1"/>
      <c r="D216" s="1"/>
      <c r="E216" s="2"/>
      <c r="F216" s="4"/>
      <c r="G216" s="4"/>
      <c r="H216" s="104"/>
      <c r="I216" s="134" t="str">
        <f t="shared" si="20"/>
        <v/>
      </c>
      <c r="J216" s="4"/>
      <c r="K216" s="87" t="str">
        <f t="shared" si="19"/>
        <v/>
      </c>
      <c r="L216" s="99"/>
    </row>
    <row r="217" spans="1:12" s="32" customFormat="1" ht="39.75" customHeight="1" x14ac:dyDescent="0.3">
      <c r="A217" s="50"/>
      <c r="B217" s="2"/>
      <c r="C217" s="1"/>
      <c r="D217" s="1"/>
      <c r="E217" s="2"/>
      <c r="F217" s="4"/>
      <c r="G217" s="4"/>
      <c r="H217" s="104"/>
      <c r="I217" s="134" t="str">
        <f t="shared" si="20"/>
        <v/>
      </c>
      <c r="J217" s="4"/>
      <c r="K217" s="87" t="str">
        <f t="shared" si="19"/>
        <v/>
      </c>
      <c r="L217" s="99"/>
    </row>
    <row r="218" spans="1:12" s="32" customFormat="1" ht="39.75" customHeight="1" x14ac:dyDescent="0.3">
      <c r="A218" s="50"/>
      <c r="B218" s="2"/>
      <c r="C218" s="1"/>
      <c r="D218" s="1"/>
      <c r="E218" s="2"/>
      <c r="F218" s="4"/>
      <c r="G218" s="4"/>
      <c r="H218" s="104"/>
      <c r="I218" s="134" t="str">
        <f t="shared" si="20"/>
        <v/>
      </c>
      <c r="J218" s="4"/>
      <c r="K218" s="87" t="str">
        <f t="shared" si="19"/>
        <v/>
      </c>
      <c r="L218" s="99"/>
    </row>
    <row r="219" spans="1:12" s="32" customFormat="1" ht="39.75" customHeight="1" x14ac:dyDescent="0.3">
      <c r="A219" s="50"/>
      <c r="B219" s="2"/>
      <c r="C219" s="1"/>
      <c r="D219" s="1"/>
      <c r="E219" s="2"/>
      <c r="F219" s="4"/>
      <c r="G219" s="4"/>
      <c r="H219" s="104"/>
      <c r="I219" s="134" t="str">
        <f t="shared" si="20"/>
        <v/>
      </c>
      <c r="J219" s="4"/>
      <c r="K219" s="87" t="str">
        <f t="shared" si="19"/>
        <v/>
      </c>
      <c r="L219" s="99"/>
    </row>
    <row r="220" spans="1:12" s="32" customFormat="1" ht="39.75" customHeight="1" x14ac:dyDescent="0.3">
      <c r="A220" s="50"/>
      <c r="B220" s="2"/>
      <c r="C220" s="1"/>
      <c r="D220" s="1"/>
      <c r="E220" s="2"/>
      <c r="F220" s="4"/>
      <c r="G220" s="4"/>
      <c r="H220" s="104"/>
      <c r="I220" s="134" t="str">
        <f t="shared" si="20"/>
        <v/>
      </c>
      <c r="J220" s="4"/>
      <c r="K220" s="87" t="str">
        <f t="shared" si="19"/>
        <v/>
      </c>
      <c r="L220" s="99"/>
    </row>
    <row r="221" spans="1:12" s="32" customFormat="1" ht="39.75" customHeight="1" x14ac:dyDescent="0.3">
      <c r="A221" s="50"/>
      <c r="B221" s="2"/>
      <c r="C221" s="1"/>
      <c r="D221" s="1"/>
      <c r="E221" s="2"/>
      <c r="F221" s="4"/>
      <c r="G221" s="4"/>
      <c r="H221" s="104"/>
      <c r="I221" s="134" t="str">
        <f t="shared" si="20"/>
        <v/>
      </c>
      <c r="J221" s="4"/>
      <c r="K221" s="87" t="str">
        <f t="shared" si="19"/>
        <v/>
      </c>
      <c r="L221" s="99"/>
    </row>
    <row r="222" spans="1:12" s="32" customFormat="1" ht="39.75" customHeight="1" x14ac:dyDescent="0.3">
      <c r="A222" s="50"/>
      <c r="B222" s="2"/>
      <c r="C222" s="1"/>
      <c r="D222" s="1"/>
      <c r="E222" s="2"/>
      <c r="F222" s="4"/>
      <c r="G222" s="4"/>
      <c r="H222" s="104"/>
      <c r="I222" s="134" t="str">
        <f t="shared" si="20"/>
        <v/>
      </c>
      <c r="J222" s="4"/>
      <c r="K222" s="87" t="str">
        <f t="shared" si="19"/>
        <v/>
      </c>
      <c r="L222" s="99"/>
    </row>
    <row r="223" spans="1:12" s="32" customFormat="1" ht="39.75" customHeight="1" x14ac:dyDescent="0.3">
      <c r="A223" s="50"/>
      <c r="B223" s="2"/>
      <c r="C223" s="1"/>
      <c r="D223" s="1"/>
      <c r="E223" s="2"/>
      <c r="F223" s="4"/>
      <c r="G223" s="4"/>
      <c r="H223" s="104"/>
      <c r="I223" s="134" t="str">
        <f t="shared" si="20"/>
        <v/>
      </c>
      <c r="J223" s="4"/>
      <c r="K223" s="87" t="str">
        <f t="shared" si="19"/>
        <v/>
      </c>
      <c r="L223" s="99"/>
    </row>
    <row r="224" spans="1:12" s="32" customFormat="1" ht="39.75" customHeight="1" x14ac:dyDescent="0.3">
      <c r="A224" s="50"/>
      <c r="B224" s="2"/>
      <c r="C224" s="1"/>
      <c r="D224" s="1"/>
      <c r="E224" s="2"/>
      <c r="F224" s="4"/>
      <c r="G224" s="4"/>
      <c r="H224" s="104"/>
      <c r="I224" s="134" t="str">
        <f t="shared" si="20"/>
        <v/>
      </c>
      <c r="J224" s="4"/>
      <c r="K224" s="87" t="str">
        <f t="shared" si="19"/>
        <v/>
      </c>
      <c r="L224" s="99"/>
    </row>
    <row r="225" spans="1:12" s="32" customFormat="1" ht="39.75" customHeight="1" x14ac:dyDescent="0.3">
      <c r="A225" s="50"/>
      <c r="B225" s="2"/>
      <c r="C225" s="1"/>
      <c r="D225" s="1"/>
      <c r="E225" s="2"/>
      <c r="F225" s="4"/>
      <c r="G225" s="4"/>
      <c r="H225" s="104"/>
      <c r="I225" s="134" t="str">
        <f t="shared" si="20"/>
        <v/>
      </c>
      <c r="J225" s="4"/>
      <c r="K225" s="87" t="str">
        <f t="shared" si="19"/>
        <v/>
      </c>
      <c r="L225" s="99"/>
    </row>
    <row r="226" spans="1:12" s="32" customFormat="1" ht="39.75" customHeight="1" x14ac:dyDescent="0.3">
      <c r="A226" s="50"/>
      <c r="B226" s="2"/>
      <c r="C226" s="1"/>
      <c r="D226" s="1"/>
      <c r="E226" s="2"/>
      <c r="F226" s="4"/>
      <c r="G226" s="4"/>
      <c r="H226" s="104"/>
      <c r="I226" s="134" t="str">
        <f t="shared" si="20"/>
        <v/>
      </c>
      <c r="J226" s="4"/>
      <c r="K226" s="87" t="str">
        <f t="shared" si="19"/>
        <v/>
      </c>
      <c r="L226" s="99"/>
    </row>
    <row r="227" spans="1:12" s="32" customFormat="1" ht="39.75" customHeight="1" x14ac:dyDescent="0.3">
      <c r="A227" s="50"/>
      <c r="B227" s="2"/>
      <c r="C227" s="1"/>
      <c r="D227" s="1"/>
      <c r="E227" s="2"/>
      <c r="F227" s="4"/>
      <c r="G227" s="4"/>
      <c r="H227" s="104"/>
      <c r="I227" s="134" t="str">
        <f t="shared" si="20"/>
        <v/>
      </c>
      <c r="J227" s="4"/>
      <c r="K227" s="87" t="str">
        <f t="shared" si="19"/>
        <v/>
      </c>
      <c r="L227" s="99"/>
    </row>
    <row r="228" spans="1:12" s="32" customFormat="1" ht="39.75" customHeight="1" x14ac:dyDescent="0.3">
      <c r="A228" s="50"/>
      <c r="B228" s="2"/>
      <c r="C228" s="1"/>
      <c r="D228" s="1"/>
      <c r="E228" s="2"/>
      <c r="F228" s="4"/>
      <c r="G228" s="4"/>
      <c r="H228" s="104"/>
      <c r="I228" s="134" t="str">
        <f t="shared" si="20"/>
        <v/>
      </c>
      <c r="J228" s="4"/>
      <c r="K228" s="87" t="str">
        <f t="shared" si="19"/>
        <v/>
      </c>
      <c r="L228" s="99"/>
    </row>
    <row r="229" spans="1:12" s="32" customFormat="1" ht="39.75" customHeight="1" thickBot="1" x14ac:dyDescent="0.35">
      <c r="A229" s="157"/>
      <c r="B229" s="158"/>
      <c r="C229" s="159"/>
      <c r="D229" s="159"/>
      <c r="E229" s="158"/>
      <c r="F229" s="160"/>
      <c r="G229" s="160"/>
      <c r="H229" s="161"/>
      <c r="I229" s="162" t="str">
        <f t="shared" si="20"/>
        <v/>
      </c>
      <c r="J229" s="160"/>
      <c r="K229" s="163" t="str">
        <f t="shared" si="19"/>
        <v/>
      </c>
      <c r="L229" s="164"/>
    </row>
    <row r="230" spans="1:12" s="32" customFormat="1" ht="42.75" customHeight="1" thickTop="1" x14ac:dyDescent="0.4">
      <c r="A230" s="198" t="s">
        <v>91</v>
      </c>
      <c r="B230" s="198"/>
      <c r="C230" s="198"/>
      <c r="D230" s="35"/>
      <c r="E230" s="175" t="s">
        <v>76</v>
      </c>
      <c r="F230" s="156">
        <f>SUM(F209:F229)</f>
        <v>0</v>
      </c>
      <c r="G230" s="156">
        <f t="shared" ref="G230:K230" si="21">SUM(G209:G229)</f>
        <v>0</v>
      </c>
      <c r="H230" s="156"/>
      <c r="I230" s="156">
        <f t="shared" si="21"/>
        <v>0</v>
      </c>
      <c r="J230" s="156">
        <f t="shared" si="21"/>
        <v>0</v>
      </c>
      <c r="K230" s="156">
        <f t="shared" si="21"/>
        <v>0</v>
      </c>
      <c r="L230" s="176">
        <f>SUM(L210:L229)</f>
        <v>0</v>
      </c>
    </row>
    <row r="231" spans="1:12" s="32" customFormat="1" ht="42.75" customHeight="1" x14ac:dyDescent="0.4">
      <c r="A231" s="198"/>
      <c r="B231" s="198"/>
      <c r="C231" s="198"/>
      <c r="D231" s="35"/>
      <c r="E231" s="204" t="s">
        <v>38</v>
      </c>
      <c r="F231" s="205"/>
      <c r="G231" s="205"/>
      <c r="H231" s="205"/>
      <c r="I231" s="205"/>
      <c r="J231" s="205"/>
      <c r="K231" s="153" t="str">
        <f>IF($L$7=0,"100%",$L$7)</f>
        <v>100%</v>
      </c>
      <c r="L231" s="172"/>
    </row>
    <row r="232" spans="1:12" s="32" customFormat="1" ht="60.75" customHeight="1" thickBot="1" x14ac:dyDescent="0.3">
      <c r="A232" s="186" t="s">
        <v>78</v>
      </c>
      <c r="B232" s="187" t="s">
        <v>79</v>
      </c>
      <c r="C232" s="143"/>
      <c r="D232" s="143"/>
      <c r="E232" s="202" t="s">
        <v>77</v>
      </c>
      <c r="F232" s="203"/>
      <c r="G232" s="203"/>
      <c r="H232" s="203"/>
      <c r="I232" s="203"/>
      <c r="J232" s="203"/>
      <c r="K232" s="173">
        <f>K230*K231</f>
        <v>0</v>
      </c>
      <c r="L232" s="174"/>
    </row>
    <row r="233" spans="1:12" s="32" customFormat="1" ht="20.25" customHeight="1" thickBot="1" x14ac:dyDescent="0.3">
      <c r="A233" s="37" t="s">
        <v>21</v>
      </c>
      <c r="B233" s="36"/>
      <c r="C233" s="36"/>
      <c r="D233" s="36"/>
      <c r="E233" s="154"/>
      <c r="F233" s="154"/>
      <c r="G233" s="154"/>
      <c r="H233" s="154"/>
      <c r="I233" s="154"/>
      <c r="J233" s="154"/>
      <c r="K233" s="145" t="s">
        <v>65</v>
      </c>
      <c r="L233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34" spans="1:12" s="143" customFormat="1" ht="42" customHeight="1" thickBot="1" x14ac:dyDescent="0.3">
      <c r="A234" s="142" t="str">
        <f>$A$4</f>
        <v>Teilprojekt 1:</v>
      </c>
      <c r="B234" s="38"/>
      <c r="C234" s="199">
        <f>$C$4</f>
        <v>0</v>
      </c>
      <c r="D234" s="200"/>
      <c r="E234" s="200"/>
      <c r="F234" s="200"/>
      <c r="G234" s="200"/>
      <c r="H234" s="200"/>
      <c r="I234" s="200"/>
      <c r="J234" s="200"/>
      <c r="K234" s="200"/>
      <c r="L234" s="201"/>
    </row>
    <row r="235" spans="1:12" s="143" customFormat="1" ht="35.1" customHeight="1" thickBot="1" x14ac:dyDescent="0.45">
      <c r="A235" s="77"/>
      <c r="B235" s="7"/>
      <c r="C235" s="77" t="s">
        <v>27</v>
      </c>
      <c r="D235" s="77"/>
      <c r="E235" s="144"/>
      <c r="F235" s="144"/>
      <c r="G235" s="144"/>
      <c r="H235" s="144"/>
      <c r="I235" s="144"/>
      <c r="J235" s="144"/>
      <c r="K235" s="144"/>
      <c r="L235" s="39"/>
    </row>
    <row r="236" spans="1:12" s="143" customFormat="1" ht="35.1" customHeight="1" thickBot="1" x14ac:dyDescent="0.3">
      <c r="A236" s="15"/>
      <c r="B236" s="16"/>
      <c r="C236" s="15"/>
      <c r="D236" s="15"/>
      <c r="F236" s="18" t="s">
        <v>46</v>
      </c>
      <c r="G236" s="196" t="str">
        <f>Start!$C$27</f>
        <v>nein</v>
      </c>
      <c r="H236" s="197"/>
      <c r="L236" s="39"/>
    </row>
    <row r="237" spans="1:12" s="143" customFormat="1" ht="35.1" customHeight="1" thickBot="1" x14ac:dyDescent="0.3">
      <c r="A237" s="92" t="s">
        <v>0</v>
      </c>
      <c r="B237" s="40"/>
      <c r="C237" s="5">
        <f>Start!$C$12</f>
        <v>0</v>
      </c>
      <c r="D237" s="130"/>
      <c r="F237" s="18" t="str">
        <f>$E$7</f>
        <v>Antragsnummer:</v>
      </c>
      <c r="G237" s="196" t="str">
        <f>Start!$C$22&amp;Start!$D$22</f>
        <v>LE4-</v>
      </c>
      <c r="H237" s="197"/>
      <c r="I237" s="105"/>
      <c r="J237" s="41"/>
      <c r="K237" s="41"/>
      <c r="L237" s="42"/>
    </row>
    <row r="238" spans="1:12" s="143" customFormat="1" x14ac:dyDescent="0.25">
      <c r="A238" s="93"/>
      <c r="B238" s="20"/>
      <c r="C238" s="21"/>
      <c r="D238" s="21"/>
      <c r="E238" s="21"/>
      <c r="F238" s="21"/>
      <c r="G238" s="21"/>
      <c r="H238" s="21"/>
      <c r="I238" s="39"/>
      <c r="J238" s="43"/>
      <c r="K238" s="43"/>
      <c r="L238" s="43"/>
    </row>
    <row r="239" spans="1:12" s="143" customFormat="1" ht="111.75" customHeight="1" x14ac:dyDescent="0.25">
      <c r="A239" s="22" t="str">
        <f>$A$9</f>
        <v>lfd.
Nr.</v>
      </c>
      <c r="B239" s="23" t="str">
        <f>$B$9</f>
        <v>Rechnungsdatum</v>
      </c>
      <c r="C239" s="22" t="str">
        <f>$C$9</f>
        <v>Rechnungssteller</v>
      </c>
      <c r="D239" s="22" t="s">
        <v>50</v>
      </c>
      <c r="E239" s="22" t="str">
        <f>$E$9</f>
        <v>Zahlungsdatum</v>
      </c>
      <c r="F239" s="22" t="str">
        <f>$F$9</f>
        <v>bezahlter Rechnungsbetrag
(brutto)</v>
      </c>
      <c r="G239" s="22" t="str">
        <f>$G$9</f>
        <v>in Rechnung nicht genutzter ausge-wiesener Betrag für Skonti, Rabatte
(brutto)</v>
      </c>
      <c r="H239" s="22" t="str">
        <f>$H$9</f>
        <v>MwSt.-
Satz</v>
      </c>
      <c r="I239" s="22" t="str">
        <f>$I$9</f>
        <v>MwSt</v>
      </c>
      <c r="J239" s="22" t="str">
        <f>$J$9</f>
        <v>in Rechnung enthaltene, aber nicht projektbezogene, nicht zuwendungsfähige  Postitionen (netto)</v>
      </c>
      <c r="K239" s="22" t="str">
        <f>$K$9</f>
        <v>beantragte zuwendungsfähige 
Ausgaben vor Kostenschlüssel</v>
      </c>
      <c r="L239" s="24" t="str">
        <f>$L$9</f>
        <v>Kürzung</v>
      </c>
    </row>
    <row r="240" spans="1:12" s="143" customFormat="1" ht="17.399999999999999" x14ac:dyDescent="0.25">
      <c r="A240" s="111"/>
      <c r="B240" s="112"/>
      <c r="C240" s="111"/>
      <c r="D240" s="28"/>
      <c r="E240" s="111"/>
      <c r="F240" s="111" t="str">
        <f>$F$10</f>
        <v>[EUR]</v>
      </c>
      <c r="G240" s="111" t="str">
        <f>$G$10</f>
        <v>[EUR]</v>
      </c>
      <c r="H240" s="111" t="str">
        <f>$H$10</f>
        <v>[%]</v>
      </c>
      <c r="I240" s="111" t="str">
        <f>$I$10</f>
        <v>[EUR]</v>
      </c>
      <c r="J240" s="111" t="str">
        <f>$J$10</f>
        <v>[EUR]</v>
      </c>
      <c r="K240" s="111" t="str">
        <f>$K$10</f>
        <v>[EUR]</v>
      </c>
      <c r="L240" s="113" t="str">
        <f>$L$10</f>
        <v>[J/N]</v>
      </c>
    </row>
    <row r="241" spans="1:12" s="88" customFormat="1" ht="20.25" customHeight="1" x14ac:dyDescent="0.3">
      <c r="A241" s="118" t="str">
        <f>$A$11</f>
        <v>(1)</v>
      </c>
      <c r="B241" s="119" t="str">
        <f>$B$11</f>
        <v>(2)</v>
      </c>
      <c r="C241" s="118" t="str">
        <f>$C$11</f>
        <v>(3)</v>
      </c>
      <c r="D241" s="118" t="str">
        <f>$D$11</f>
        <v>(4)</v>
      </c>
      <c r="E241" s="24" t="str">
        <f>$E$11</f>
        <v>(5)</v>
      </c>
      <c r="F241" s="24" t="str">
        <f>$F$11</f>
        <v>(6)</v>
      </c>
      <c r="G241" s="24" t="str">
        <f>$G$11</f>
        <v>(7)</v>
      </c>
      <c r="H241" s="24" t="str">
        <f>$H$11</f>
        <v>(8)</v>
      </c>
      <c r="I241" s="24" t="str">
        <f>$I$11</f>
        <v>(9)</v>
      </c>
      <c r="J241" s="24" t="str">
        <f>$J$11</f>
        <v>(10)</v>
      </c>
      <c r="K241" s="120" t="str">
        <f>$K$11</f>
        <v>(11) = (6)-(7)-(9)-(10)</v>
      </c>
      <c r="L241" s="114" t="str">
        <f>$L$11</f>
        <v>(12)</v>
      </c>
    </row>
    <row r="242" spans="1:12" s="88" customFormat="1" ht="39" customHeight="1" x14ac:dyDescent="0.3">
      <c r="A242" s="214" t="s">
        <v>86</v>
      </c>
      <c r="B242" s="215"/>
      <c r="C242" s="215"/>
      <c r="D242" s="215"/>
      <c r="E242" s="216"/>
      <c r="F242" s="152">
        <f>F230</f>
        <v>0</v>
      </c>
      <c r="G242" s="152">
        <f>G230</f>
        <v>0</v>
      </c>
      <c r="H242" s="150"/>
      <c r="I242" s="152">
        <f>I230</f>
        <v>0</v>
      </c>
      <c r="J242" s="152">
        <f>J230</f>
        <v>0</v>
      </c>
      <c r="K242" s="106">
        <f>K230</f>
        <v>0</v>
      </c>
      <c r="L242" s="135"/>
    </row>
    <row r="243" spans="1:12" s="32" customFormat="1" ht="39.75" customHeight="1" x14ac:dyDescent="0.3">
      <c r="A243" s="50"/>
      <c r="B243" s="2"/>
      <c r="C243" s="1"/>
      <c r="D243" s="1"/>
      <c r="E243" s="2"/>
      <c r="F243" s="4"/>
      <c r="G243" s="4"/>
      <c r="H243" s="104"/>
      <c r="I243" s="134" t="str">
        <f>IF(H243="","",(F243-G243)-ROUND((F243-G243)/(1+H243/100),2))</f>
        <v/>
      </c>
      <c r="J243" s="4"/>
      <c r="K243" s="87" t="str">
        <f t="shared" ref="K243:K262" si="22">IF($F$6="ja",(IF(F243="","",(F243-G243-J243*((100+H243)/100)))),IF(F243="","",(F243-G243-I243-J243)))</f>
        <v/>
      </c>
      <c r="L243" s="99"/>
    </row>
    <row r="244" spans="1:12" s="32" customFormat="1" ht="39.75" customHeight="1" x14ac:dyDescent="0.3">
      <c r="A244" s="50"/>
      <c r="B244" s="2"/>
      <c r="C244" s="1"/>
      <c r="D244" s="1"/>
      <c r="E244" s="2"/>
      <c r="F244" s="4"/>
      <c r="G244" s="4"/>
      <c r="H244" s="104"/>
      <c r="I244" s="134" t="str">
        <f t="shared" ref="I244:I262" si="23">IF(H244="","",(F244-G244)-ROUND((F244-G244)/(1+H244/100),2))</f>
        <v/>
      </c>
      <c r="J244" s="4"/>
      <c r="K244" s="87" t="str">
        <f t="shared" si="22"/>
        <v/>
      </c>
      <c r="L244" s="99"/>
    </row>
    <row r="245" spans="1:12" s="32" customFormat="1" ht="39.75" customHeight="1" x14ac:dyDescent="0.3">
      <c r="A245" s="50"/>
      <c r="B245" s="2"/>
      <c r="C245" s="1"/>
      <c r="D245" s="1"/>
      <c r="E245" s="2"/>
      <c r="F245" s="4"/>
      <c r="G245" s="4"/>
      <c r="H245" s="104"/>
      <c r="I245" s="134" t="str">
        <f t="shared" si="23"/>
        <v/>
      </c>
      <c r="J245" s="4"/>
      <c r="K245" s="87" t="str">
        <f t="shared" si="22"/>
        <v/>
      </c>
      <c r="L245" s="99"/>
    </row>
    <row r="246" spans="1:12" s="32" customFormat="1" ht="39.75" customHeight="1" x14ac:dyDescent="0.3">
      <c r="A246" s="50"/>
      <c r="B246" s="2"/>
      <c r="C246" s="1"/>
      <c r="D246" s="1"/>
      <c r="E246" s="2"/>
      <c r="F246" s="4"/>
      <c r="G246" s="4"/>
      <c r="H246" s="104"/>
      <c r="I246" s="134" t="str">
        <f t="shared" si="23"/>
        <v/>
      </c>
      <c r="J246" s="4"/>
      <c r="K246" s="87" t="str">
        <f t="shared" si="22"/>
        <v/>
      </c>
      <c r="L246" s="99"/>
    </row>
    <row r="247" spans="1:12" s="32" customFormat="1" ht="39.75" customHeight="1" x14ac:dyDescent="0.3">
      <c r="A247" s="50"/>
      <c r="B247" s="2"/>
      <c r="C247" s="1"/>
      <c r="D247" s="1"/>
      <c r="E247" s="2"/>
      <c r="F247" s="4"/>
      <c r="G247" s="4"/>
      <c r="H247" s="104"/>
      <c r="I247" s="134" t="str">
        <f t="shared" si="23"/>
        <v/>
      </c>
      <c r="J247" s="4"/>
      <c r="K247" s="87" t="str">
        <f t="shared" si="22"/>
        <v/>
      </c>
      <c r="L247" s="99"/>
    </row>
    <row r="248" spans="1:12" s="32" customFormat="1" ht="39.75" customHeight="1" x14ac:dyDescent="0.3">
      <c r="A248" s="50"/>
      <c r="B248" s="2"/>
      <c r="C248" s="1"/>
      <c r="D248" s="1"/>
      <c r="E248" s="2"/>
      <c r="F248" s="4"/>
      <c r="G248" s="4"/>
      <c r="H248" s="104"/>
      <c r="I248" s="134" t="str">
        <f t="shared" si="23"/>
        <v/>
      </c>
      <c r="J248" s="4"/>
      <c r="K248" s="87" t="str">
        <f t="shared" si="22"/>
        <v/>
      </c>
      <c r="L248" s="99"/>
    </row>
    <row r="249" spans="1:12" s="32" customFormat="1" ht="39.75" customHeight="1" x14ac:dyDescent="0.3">
      <c r="A249" s="50"/>
      <c r="B249" s="2"/>
      <c r="C249" s="1"/>
      <c r="D249" s="1"/>
      <c r="E249" s="2"/>
      <c r="F249" s="4"/>
      <c r="G249" s="4"/>
      <c r="H249" s="104"/>
      <c r="I249" s="134" t="str">
        <f t="shared" si="23"/>
        <v/>
      </c>
      <c r="J249" s="4"/>
      <c r="K249" s="87" t="str">
        <f t="shared" si="22"/>
        <v/>
      </c>
      <c r="L249" s="99"/>
    </row>
    <row r="250" spans="1:12" s="32" customFormat="1" ht="39.75" customHeight="1" x14ac:dyDescent="0.3">
      <c r="A250" s="50"/>
      <c r="B250" s="2"/>
      <c r="C250" s="1"/>
      <c r="D250" s="1"/>
      <c r="E250" s="2"/>
      <c r="F250" s="4"/>
      <c r="G250" s="4"/>
      <c r="H250" s="104"/>
      <c r="I250" s="134" t="str">
        <f t="shared" si="23"/>
        <v/>
      </c>
      <c r="J250" s="4"/>
      <c r="K250" s="87" t="str">
        <f t="shared" si="22"/>
        <v/>
      </c>
      <c r="L250" s="99"/>
    </row>
    <row r="251" spans="1:12" s="32" customFormat="1" ht="39.75" customHeight="1" x14ac:dyDescent="0.3">
      <c r="A251" s="50"/>
      <c r="B251" s="2"/>
      <c r="C251" s="1"/>
      <c r="D251" s="1"/>
      <c r="E251" s="2"/>
      <c r="F251" s="4"/>
      <c r="G251" s="4"/>
      <c r="H251" s="104"/>
      <c r="I251" s="134" t="str">
        <f t="shared" si="23"/>
        <v/>
      </c>
      <c r="J251" s="4"/>
      <c r="K251" s="87" t="str">
        <f t="shared" si="22"/>
        <v/>
      </c>
      <c r="L251" s="99"/>
    </row>
    <row r="252" spans="1:12" s="32" customFormat="1" ht="39.75" customHeight="1" x14ac:dyDescent="0.3">
      <c r="A252" s="50"/>
      <c r="B252" s="2"/>
      <c r="C252" s="1"/>
      <c r="D252" s="1"/>
      <c r="E252" s="2"/>
      <c r="F252" s="4"/>
      <c r="G252" s="4"/>
      <c r="H252" s="104"/>
      <c r="I252" s="134" t="str">
        <f t="shared" si="23"/>
        <v/>
      </c>
      <c r="J252" s="4"/>
      <c r="K252" s="87" t="str">
        <f t="shared" si="22"/>
        <v/>
      </c>
      <c r="L252" s="99"/>
    </row>
    <row r="253" spans="1:12" s="32" customFormat="1" ht="39.75" customHeight="1" x14ac:dyDescent="0.3">
      <c r="A253" s="50"/>
      <c r="B253" s="2"/>
      <c r="C253" s="1"/>
      <c r="D253" s="1"/>
      <c r="E253" s="2"/>
      <c r="F253" s="4"/>
      <c r="G253" s="4"/>
      <c r="H253" s="104"/>
      <c r="I253" s="134" t="str">
        <f t="shared" si="23"/>
        <v/>
      </c>
      <c r="J253" s="4"/>
      <c r="K253" s="87" t="str">
        <f t="shared" si="22"/>
        <v/>
      </c>
      <c r="L253" s="99"/>
    </row>
    <row r="254" spans="1:12" s="32" customFormat="1" ht="39.75" customHeight="1" x14ac:dyDescent="0.3">
      <c r="A254" s="50"/>
      <c r="B254" s="2"/>
      <c r="C254" s="1"/>
      <c r="D254" s="1"/>
      <c r="E254" s="2"/>
      <c r="F254" s="4"/>
      <c r="G254" s="4"/>
      <c r="H254" s="104"/>
      <c r="I254" s="134" t="str">
        <f t="shared" si="23"/>
        <v/>
      </c>
      <c r="J254" s="4"/>
      <c r="K254" s="87" t="str">
        <f t="shared" si="22"/>
        <v/>
      </c>
      <c r="L254" s="99"/>
    </row>
    <row r="255" spans="1:12" s="32" customFormat="1" ht="39.75" customHeight="1" x14ac:dyDescent="0.3">
      <c r="A255" s="50"/>
      <c r="B255" s="2"/>
      <c r="C255" s="1"/>
      <c r="D255" s="1"/>
      <c r="E255" s="2"/>
      <c r="F255" s="4"/>
      <c r="G255" s="4"/>
      <c r="H255" s="104"/>
      <c r="I255" s="134" t="str">
        <f t="shared" si="23"/>
        <v/>
      </c>
      <c r="J255" s="4"/>
      <c r="K255" s="87" t="str">
        <f t="shared" si="22"/>
        <v/>
      </c>
      <c r="L255" s="99"/>
    </row>
    <row r="256" spans="1:12" s="32" customFormat="1" ht="39.75" customHeight="1" x14ac:dyDescent="0.3">
      <c r="A256" s="50"/>
      <c r="B256" s="2"/>
      <c r="C256" s="1"/>
      <c r="D256" s="1"/>
      <c r="E256" s="2"/>
      <c r="F256" s="4"/>
      <c r="G256" s="4"/>
      <c r="H256" s="104"/>
      <c r="I256" s="134" t="str">
        <f t="shared" si="23"/>
        <v/>
      </c>
      <c r="J256" s="4"/>
      <c r="K256" s="87" t="str">
        <f t="shared" si="22"/>
        <v/>
      </c>
      <c r="L256" s="99"/>
    </row>
    <row r="257" spans="1:12" s="32" customFormat="1" ht="39.75" customHeight="1" x14ac:dyDescent="0.3">
      <c r="A257" s="50"/>
      <c r="B257" s="2"/>
      <c r="C257" s="1"/>
      <c r="D257" s="1"/>
      <c r="E257" s="2"/>
      <c r="F257" s="4"/>
      <c r="G257" s="4"/>
      <c r="H257" s="104"/>
      <c r="I257" s="134" t="str">
        <f t="shared" si="23"/>
        <v/>
      </c>
      <c r="J257" s="4"/>
      <c r="K257" s="87" t="str">
        <f t="shared" si="22"/>
        <v/>
      </c>
      <c r="L257" s="99"/>
    </row>
    <row r="258" spans="1:12" s="32" customFormat="1" ht="39.75" customHeight="1" x14ac:dyDescent="0.3">
      <c r="A258" s="50"/>
      <c r="B258" s="2"/>
      <c r="C258" s="1"/>
      <c r="D258" s="1"/>
      <c r="E258" s="2"/>
      <c r="F258" s="4"/>
      <c r="G258" s="4"/>
      <c r="H258" s="104"/>
      <c r="I258" s="134" t="str">
        <f t="shared" si="23"/>
        <v/>
      </c>
      <c r="J258" s="4"/>
      <c r="K258" s="87" t="str">
        <f t="shared" si="22"/>
        <v/>
      </c>
      <c r="L258" s="99"/>
    </row>
    <row r="259" spans="1:12" s="32" customFormat="1" ht="39.75" customHeight="1" x14ac:dyDescent="0.3">
      <c r="A259" s="50"/>
      <c r="B259" s="2"/>
      <c r="C259" s="1"/>
      <c r="D259" s="1"/>
      <c r="E259" s="2"/>
      <c r="F259" s="4"/>
      <c r="G259" s="4"/>
      <c r="H259" s="104"/>
      <c r="I259" s="134" t="str">
        <f t="shared" si="23"/>
        <v/>
      </c>
      <c r="J259" s="4"/>
      <c r="K259" s="87" t="str">
        <f t="shared" si="22"/>
        <v/>
      </c>
      <c r="L259" s="99"/>
    </row>
    <row r="260" spans="1:12" s="32" customFormat="1" ht="39.75" customHeight="1" x14ac:dyDescent="0.3">
      <c r="A260" s="50"/>
      <c r="B260" s="2"/>
      <c r="C260" s="1"/>
      <c r="D260" s="1"/>
      <c r="E260" s="2"/>
      <c r="F260" s="4"/>
      <c r="G260" s="4"/>
      <c r="H260" s="104"/>
      <c r="I260" s="134" t="str">
        <f t="shared" si="23"/>
        <v/>
      </c>
      <c r="J260" s="4"/>
      <c r="K260" s="87" t="str">
        <f t="shared" si="22"/>
        <v/>
      </c>
      <c r="L260" s="99"/>
    </row>
    <row r="261" spans="1:12" s="32" customFormat="1" ht="39.75" customHeight="1" x14ac:dyDescent="0.3">
      <c r="A261" s="50"/>
      <c r="B261" s="2"/>
      <c r="C261" s="1"/>
      <c r="D261" s="1"/>
      <c r="E261" s="2"/>
      <c r="F261" s="4"/>
      <c r="G261" s="4"/>
      <c r="H261" s="104"/>
      <c r="I261" s="134" t="str">
        <f t="shared" si="23"/>
        <v/>
      </c>
      <c r="J261" s="4"/>
      <c r="K261" s="87" t="str">
        <f t="shared" si="22"/>
        <v/>
      </c>
      <c r="L261" s="99"/>
    </row>
    <row r="262" spans="1:12" s="32" customFormat="1" ht="39.75" customHeight="1" thickBot="1" x14ac:dyDescent="0.35">
      <c r="A262" s="157"/>
      <c r="B262" s="158"/>
      <c r="C262" s="159"/>
      <c r="D262" s="159"/>
      <c r="E262" s="158"/>
      <c r="F262" s="160"/>
      <c r="G262" s="160"/>
      <c r="H262" s="161"/>
      <c r="I262" s="162" t="str">
        <f t="shared" si="23"/>
        <v/>
      </c>
      <c r="J262" s="160"/>
      <c r="K262" s="163" t="str">
        <f t="shared" si="22"/>
        <v/>
      </c>
      <c r="L262" s="164"/>
    </row>
    <row r="263" spans="1:12" s="32" customFormat="1" ht="42.75" customHeight="1" thickTop="1" x14ac:dyDescent="0.4">
      <c r="A263" s="198" t="s">
        <v>91</v>
      </c>
      <c r="B263" s="198"/>
      <c r="C263" s="198"/>
      <c r="D263" s="35"/>
      <c r="E263" s="175" t="s">
        <v>76</v>
      </c>
      <c r="F263" s="156">
        <f>SUM(F242:F262)</f>
        <v>0</v>
      </c>
      <c r="G263" s="156">
        <f t="shared" ref="G263:K263" si="24">SUM(G242:G262)</f>
        <v>0</v>
      </c>
      <c r="H263" s="156"/>
      <c r="I263" s="156">
        <f t="shared" si="24"/>
        <v>0</v>
      </c>
      <c r="J263" s="156">
        <f t="shared" si="24"/>
        <v>0</v>
      </c>
      <c r="K263" s="156">
        <f t="shared" si="24"/>
        <v>0</v>
      </c>
      <c r="L263" s="176">
        <f>SUM(L243:L262)</f>
        <v>0</v>
      </c>
    </row>
    <row r="264" spans="1:12" s="32" customFormat="1" ht="42.75" customHeight="1" x14ac:dyDescent="0.4">
      <c r="A264" s="198"/>
      <c r="B264" s="198"/>
      <c r="C264" s="198"/>
      <c r="D264" s="35"/>
      <c r="E264" s="204" t="s">
        <v>38</v>
      </c>
      <c r="F264" s="205"/>
      <c r="G264" s="205"/>
      <c r="H264" s="205"/>
      <c r="I264" s="205"/>
      <c r="J264" s="205"/>
      <c r="K264" s="153" t="str">
        <f>IF($L$7=0,"100%",$L$7)</f>
        <v>100%</v>
      </c>
      <c r="L264" s="172"/>
    </row>
    <row r="265" spans="1:12" s="32" customFormat="1" ht="60.75" customHeight="1" thickBot="1" x14ac:dyDescent="0.3">
      <c r="A265" s="186" t="s">
        <v>78</v>
      </c>
      <c r="B265" s="187" t="s">
        <v>79</v>
      </c>
      <c r="C265" s="143"/>
      <c r="D265" s="143"/>
      <c r="E265" s="202" t="s">
        <v>77</v>
      </c>
      <c r="F265" s="203"/>
      <c r="G265" s="203"/>
      <c r="H265" s="203"/>
      <c r="I265" s="203"/>
      <c r="J265" s="203"/>
      <c r="K265" s="173">
        <f>K263*K264</f>
        <v>0</v>
      </c>
      <c r="L265" s="174"/>
    </row>
    <row r="266" spans="1:12" s="32" customFormat="1" ht="20.25" customHeight="1" thickBot="1" x14ac:dyDescent="0.3">
      <c r="A266" s="37" t="s">
        <v>21</v>
      </c>
      <c r="B266" s="36"/>
      <c r="C266" s="36"/>
      <c r="D266" s="36"/>
      <c r="E266" s="154"/>
      <c r="F266" s="154"/>
      <c r="G266" s="154"/>
      <c r="H266" s="154"/>
      <c r="I266" s="154"/>
      <c r="J266" s="154"/>
      <c r="K266" s="145" t="s">
        <v>69</v>
      </c>
      <c r="L266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67" spans="1:12" s="143" customFormat="1" ht="42" customHeight="1" thickBot="1" x14ac:dyDescent="0.3">
      <c r="A267" s="142" t="str">
        <f>$A$4</f>
        <v>Teilprojekt 1:</v>
      </c>
      <c r="B267" s="38"/>
      <c r="C267" s="199">
        <f>$C$4</f>
        <v>0</v>
      </c>
      <c r="D267" s="200"/>
      <c r="E267" s="200"/>
      <c r="F267" s="200"/>
      <c r="G267" s="200"/>
      <c r="H267" s="200"/>
      <c r="I267" s="200"/>
      <c r="J267" s="200"/>
      <c r="K267" s="200"/>
      <c r="L267" s="201"/>
    </row>
    <row r="268" spans="1:12" s="143" customFormat="1" ht="35.1" customHeight="1" thickBot="1" x14ac:dyDescent="0.45">
      <c r="A268" s="77"/>
      <c r="B268" s="7"/>
      <c r="C268" s="77" t="s">
        <v>27</v>
      </c>
      <c r="D268" s="77"/>
      <c r="E268" s="144"/>
      <c r="F268" s="144"/>
      <c r="G268" s="144"/>
      <c r="H268" s="144"/>
      <c r="I268" s="144"/>
      <c r="J268" s="144"/>
      <c r="K268" s="144"/>
      <c r="L268" s="39"/>
    </row>
    <row r="269" spans="1:12" s="143" customFormat="1" ht="35.1" customHeight="1" thickBot="1" x14ac:dyDescent="0.3">
      <c r="A269" s="15"/>
      <c r="B269" s="16"/>
      <c r="C269" s="15"/>
      <c r="D269" s="15"/>
      <c r="F269" s="18" t="s">
        <v>46</v>
      </c>
      <c r="G269" s="196" t="str">
        <f>Start!$C$27</f>
        <v>nein</v>
      </c>
      <c r="H269" s="197"/>
      <c r="L269" s="39"/>
    </row>
    <row r="270" spans="1:12" s="143" customFormat="1" ht="35.1" customHeight="1" thickBot="1" x14ac:dyDescent="0.3">
      <c r="A270" s="92" t="s">
        <v>0</v>
      </c>
      <c r="B270" s="40"/>
      <c r="C270" s="5">
        <f>Start!$C$12</f>
        <v>0</v>
      </c>
      <c r="D270" s="130"/>
      <c r="F270" s="18" t="str">
        <f>$E$7</f>
        <v>Antragsnummer:</v>
      </c>
      <c r="G270" s="196" t="str">
        <f>Start!$C$22&amp;Start!$D$22</f>
        <v>LE4-</v>
      </c>
      <c r="H270" s="197"/>
      <c r="I270" s="105"/>
      <c r="J270" s="41"/>
      <c r="K270" s="41"/>
      <c r="L270" s="42"/>
    </row>
    <row r="271" spans="1:12" s="143" customFormat="1" x14ac:dyDescent="0.25">
      <c r="A271" s="93"/>
      <c r="B271" s="20"/>
      <c r="C271" s="21"/>
      <c r="D271" s="21"/>
      <c r="E271" s="21"/>
      <c r="F271" s="21"/>
      <c r="G271" s="21"/>
      <c r="H271" s="21"/>
      <c r="I271" s="39"/>
      <c r="J271" s="43"/>
      <c r="K271" s="43"/>
      <c r="L271" s="43"/>
    </row>
    <row r="272" spans="1:12" s="143" customFormat="1" ht="111.75" customHeight="1" x14ac:dyDescent="0.25">
      <c r="A272" s="22" t="str">
        <f>$A$9</f>
        <v>lfd.
Nr.</v>
      </c>
      <c r="B272" s="23" t="str">
        <f>$B$9</f>
        <v>Rechnungsdatum</v>
      </c>
      <c r="C272" s="22" t="str">
        <f>$C$9</f>
        <v>Rechnungssteller</v>
      </c>
      <c r="D272" s="22" t="s">
        <v>50</v>
      </c>
      <c r="E272" s="22" t="str">
        <f>$E$9</f>
        <v>Zahlungsdatum</v>
      </c>
      <c r="F272" s="22" t="str">
        <f>$F$9</f>
        <v>bezahlter Rechnungsbetrag
(brutto)</v>
      </c>
      <c r="G272" s="22" t="str">
        <f>$G$9</f>
        <v>in Rechnung nicht genutzter ausge-wiesener Betrag für Skonti, Rabatte
(brutto)</v>
      </c>
      <c r="H272" s="22" t="str">
        <f>$H$9</f>
        <v>MwSt.-
Satz</v>
      </c>
      <c r="I272" s="22" t="str">
        <f>$I$9</f>
        <v>MwSt</v>
      </c>
      <c r="J272" s="22" t="str">
        <f>$J$9</f>
        <v>in Rechnung enthaltene, aber nicht projektbezogene, nicht zuwendungsfähige  Postitionen (netto)</v>
      </c>
      <c r="K272" s="22" t="str">
        <f>$K$9</f>
        <v>beantragte zuwendungsfähige 
Ausgaben vor Kostenschlüssel</v>
      </c>
      <c r="L272" s="24" t="str">
        <f>$L$9</f>
        <v>Kürzung</v>
      </c>
    </row>
    <row r="273" spans="1:12" s="143" customFormat="1" ht="17.399999999999999" x14ac:dyDescent="0.25">
      <c r="A273" s="111"/>
      <c r="B273" s="112"/>
      <c r="C273" s="111"/>
      <c r="D273" s="28"/>
      <c r="E273" s="111"/>
      <c r="F273" s="111" t="str">
        <f>$F$10</f>
        <v>[EUR]</v>
      </c>
      <c r="G273" s="111" t="str">
        <f>$G$10</f>
        <v>[EUR]</v>
      </c>
      <c r="H273" s="111" t="str">
        <f>$H$10</f>
        <v>[%]</v>
      </c>
      <c r="I273" s="111" t="str">
        <f>$I$10</f>
        <v>[EUR]</v>
      </c>
      <c r="J273" s="111" t="str">
        <f>$J$10</f>
        <v>[EUR]</v>
      </c>
      <c r="K273" s="111" t="str">
        <f>$K$10</f>
        <v>[EUR]</v>
      </c>
      <c r="L273" s="113" t="str">
        <f>$L$10</f>
        <v>[J/N]</v>
      </c>
    </row>
    <row r="274" spans="1:12" s="88" customFormat="1" ht="20.25" customHeight="1" x14ac:dyDescent="0.3">
      <c r="A274" s="118" t="str">
        <f>$A$11</f>
        <v>(1)</v>
      </c>
      <c r="B274" s="119" t="str">
        <f>$B$11</f>
        <v>(2)</v>
      </c>
      <c r="C274" s="118" t="str">
        <f>$C$11</f>
        <v>(3)</v>
      </c>
      <c r="D274" s="118" t="str">
        <f>$D$11</f>
        <v>(4)</v>
      </c>
      <c r="E274" s="24" t="str">
        <f>$E$11</f>
        <v>(5)</v>
      </c>
      <c r="F274" s="24" t="str">
        <f>$F$11</f>
        <v>(6)</v>
      </c>
      <c r="G274" s="24" t="str">
        <f>$G$11</f>
        <v>(7)</v>
      </c>
      <c r="H274" s="24" t="str">
        <f>$H$11</f>
        <v>(8)</v>
      </c>
      <c r="I274" s="24" t="str">
        <f>$I$11</f>
        <v>(9)</v>
      </c>
      <c r="J274" s="24" t="str">
        <f>$J$11</f>
        <v>(10)</v>
      </c>
      <c r="K274" s="120" t="str">
        <f>$K$11</f>
        <v>(11) = (6)-(7)-(9)-(10)</v>
      </c>
      <c r="L274" s="114" t="str">
        <f>$L$11</f>
        <v>(12)</v>
      </c>
    </row>
    <row r="275" spans="1:12" s="88" customFormat="1" ht="39" customHeight="1" x14ac:dyDescent="0.3">
      <c r="A275" s="214" t="s">
        <v>87</v>
      </c>
      <c r="B275" s="215"/>
      <c r="C275" s="215"/>
      <c r="D275" s="215"/>
      <c r="E275" s="216"/>
      <c r="F275" s="152">
        <f>F263</f>
        <v>0</v>
      </c>
      <c r="G275" s="152">
        <f>G263</f>
        <v>0</v>
      </c>
      <c r="H275" s="150"/>
      <c r="I275" s="152">
        <f>I263</f>
        <v>0</v>
      </c>
      <c r="J275" s="152">
        <f>J263</f>
        <v>0</v>
      </c>
      <c r="K275" s="106">
        <f>K263</f>
        <v>0</v>
      </c>
      <c r="L275" s="135"/>
    </row>
    <row r="276" spans="1:12" s="32" customFormat="1" ht="39.75" customHeight="1" x14ac:dyDescent="0.3">
      <c r="A276" s="50"/>
      <c r="B276" s="2"/>
      <c r="C276" s="1"/>
      <c r="D276" s="1"/>
      <c r="E276" s="2"/>
      <c r="F276" s="4"/>
      <c r="G276" s="4"/>
      <c r="H276" s="104"/>
      <c r="I276" s="134" t="str">
        <f>IF(H276="","",(F276-G276)-ROUND((F276-G276)/(1+H276/100),2))</f>
        <v/>
      </c>
      <c r="J276" s="4"/>
      <c r="K276" s="87" t="str">
        <f t="shared" ref="K276:K295" si="25">IF($F$6="ja",(IF(F276="","",(F276-G276-J276*((100+H276)/100)))),IF(F276="","",(F276-G276-I276-J276)))</f>
        <v/>
      </c>
      <c r="L276" s="99"/>
    </row>
    <row r="277" spans="1:12" s="32" customFormat="1" ht="39.75" customHeight="1" x14ac:dyDescent="0.3">
      <c r="A277" s="50"/>
      <c r="B277" s="2"/>
      <c r="C277" s="1"/>
      <c r="D277" s="1"/>
      <c r="E277" s="2"/>
      <c r="F277" s="4"/>
      <c r="G277" s="4"/>
      <c r="H277" s="104"/>
      <c r="I277" s="134" t="str">
        <f t="shared" ref="I277:I295" si="26">IF(H277="","",(F277-G277)-ROUND((F277-G277)/(1+H277/100),2))</f>
        <v/>
      </c>
      <c r="J277" s="4"/>
      <c r="K277" s="87" t="str">
        <f t="shared" si="25"/>
        <v/>
      </c>
      <c r="L277" s="99"/>
    </row>
    <row r="278" spans="1:12" s="32" customFormat="1" ht="39.75" customHeight="1" x14ac:dyDescent="0.3">
      <c r="A278" s="50"/>
      <c r="B278" s="2"/>
      <c r="C278" s="1"/>
      <c r="D278" s="1"/>
      <c r="E278" s="2"/>
      <c r="F278" s="4"/>
      <c r="G278" s="4"/>
      <c r="H278" s="104"/>
      <c r="I278" s="134" t="str">
        <f t="shared" si="26"/>
        <v/>
      </c>
      <c r="J278" s="4"/>
      <c r="K278" s="87" t="str">
        <f t="shared" si="25"/>
        <v/>
      </c>
      <c r="L278" s="99"/>
    </row>
    <row r="279" spans="1:12" s="32" customFormat="1" ht="39.75" customHeight="1" x14ac:dyDescent="0.3">
      <c r="A279" s="50"/>
      <c r="B279" s="2"/>
      <c r="C279" s="1"/>
      <c r="D279" s="1"/>
      <c r="E279" s="2"/>
      <c r="F279" s="4"/>
      <c r="G279" s="4"/>
      <c r="H279" s="104"/>
      <c r="I279" s="134" t="str">
        <f t="shared" si="26"/>
        <v/>
      </c>
      <c r="J279" s="4"/>
      <c r="K279" s="87" t="str">
        <f t="shared" si="25"/>
        <v/>
      </c>
      <c r="L279" s="99"/>
    </row>
    <row r="280" spans="1:12" s="32" customFormat="1" ht="39.75" customHeight="1" x14ac:dyDescent="0.3">
      <c r="A280" s="50"/>
      <c r="B280" s="2"/>
      <c r="C280" s="1"/>
      <c r="D280" s="1"/>
      <c r="E280" s="2"/>
      <c r="F280" s="4"/>
      <c r="G280" s="4"/>
      <c r="H280" s="104"/>
      <c r="I280" s="134" t="str">
        <f t="shared" si="26"/>
        <v/>
      </c>
      <c r="J280" s="4"/>
      <c r="K280" s="87" t="str">
        <f t="shared" si="25"/>
        <v/>
      </c>
      <c r="L280" s="99"/>
    </row>
    <row r="281" spans="1:12" s="32" customFormat="1" ht="39.75" customHeight="1" x14ac:dyDescent="0.3">
      <c r="A281" s="50"/>
      <c r="B281" s="2"/>
      <c r="C281" s="1"/>
      <c r="D281" s="1"/>
      <c r="E281" s="2"/>
      <c r="F281" s="4"/>
      <c r="G281" s="4"/>
      <c r="H281" s="104"/>
      <c r="I281" s="134" t="str">
        <f t="shared" si="26"/>
        <v/>
      </c>
      <c r="J281" s="4"/>
      <c r="K281" s="87" t="str">
        <f t="shared" si="25"/>
        <v/>
      </c>
      <c r="L281" s="99"/>
    </row>
    <row r="282" spans="1:12" s="32" customFormat="1" ht="39.75" customHeight="1" x14ac:dyDescent="0.3">
      <c r="A282" s="50"/>
      <c r="B282" s="2"/>
      <c r="C282" s="1"/>
      <c r="D282" s="1"/>
      <c r="E282" s="2"/>
      <c r="F282" s="4"/>
      <c r="G282" s="4"/>
      <c r="H282" s="104"/>
      <c r="I282" s="134" t="str">
        <f t="shared" si="26"/>
        <v/>
      </c>
      <c r="J282" s="4"/>
      <c r="K282" s="87" t="str">
        <f t="shared" si="25"/>
        <v/>
      </c>
      <c r="L282" s="99"/>
    </row>
    <row r="283" spans="1:12" s="32" customFormat="1" ht="39.75" customHeight="1" x14ac:dyDescent="0.3">
      <c r="A283" s="50"/>
      <c r="B283" s="2"/>
      <c r="C283" s="1"/>
      <c r="D283" s="1"/>
      <c r="E283" s="2"/>
      <c r="F283" s="4"/>
      <c r="G283" s="4"/>
      <c r="H283" s="104"/>
      <c r="I283" s="134" t="str">
        <f t="shared" si="26"/>
        <v/>
      </c>
      <c r="J283" s="4"/>
      <c r="K283" s="87" t="str">
        <f t="shared" si="25"/>
        <v/>
      </c>
      <c r="L283" s="99"/>
    </row>
    <row r="284" spans="1:12" s="32" customFormat="1" ht="39.75" customHeight="1" x14ac:dyDescent="0.3">
      <c r="A284" s="50"/>
      <c r="B284" s="2"/>
      <c r="C284" s="1"/>
      <c r="D284" s="1"/>
      <c r="E284" s="2"/>
      <c r="F284" s="4"/>
      <c r="G284" s="4"/>
      <c r="H284" s="104"/>
      <c r="I284" s="134" t="str">
        <f t="shared" si="26"/>
        <v/>
      </c>
      <c r="J284" s="4"/>
      <c r="K284" s="87" t="str">
        <f t="shared" si="25"/>
        <v/>
      </c>
      <c r="L284" s="99"/>
    </row>
    <row r="285" spans="1:12" s="32" customFormat="1" ht="39.75" customHeight="1" x14ac:dyDescent="0.3">
      <c r="A285" s="50"/>
      <c r="B285" s="2"/>
      <c r="C285" s="1"/>
      <c r="D285" s="1"/>
      <c r="E285" s="2"/>
      <c r="F285" s="4"/>
      <c r="G285" s="4"/>
      <c r="H285" s="104"/>
      <c r="I285" s="134" t="str">
        <f t="shared" si="26"/>
        <v/>
      </c>
      <c r="J285" s="4"/>
      <c r="K285" s="87" t="str">
        <f t="shared" si="25"/>
        <v/>
      </c>
      <c r="L285" s="99"/>
    </row>
    <row r="286" spans="1:12" s="32" customFormat="1" ht="39.75" customHeight="1" x14ac:dyDescent="0.3">
      <c r="A286" s="50"/>
      <c r="B286" s="2"/>
      <c r="C286" s="1"/>
      <c r="D286" s="1"/>
      <c r="E286" s="2"/>
      <c r="F286" s="4"/>
      <c r="G286" s="4"/>
      <c r="H286" s="104"/>
      <c r="I286" s="134" t="str">
        <f t="shared" si="26"/>
        <v/>
      </c>
      <c r="J286" s="4"/>
      <c r="K286" s="87" t="str">
        <f t="shared" si="25"/>
        <v/>
      </c>
      <c r="L286" s="99"/>
    </row>
    <row r="287" spans="1:12" s="32" customFormat="1" ht="39.75" customHeight="1" x14ac:dyDescent="0.3">
      <c r="A287" s="50"/>
      <c r="B287" s="2"/>
      <c r="C287" s="1"/>
      <c r="D287" s="1"/>
      <c r="E287" s="2"/>
      <c r="F287" s="4"/>
      <c r="G287" s="4"/>
      <c r="H287" s="104"/>
      <c r="I287" s="134" t="str">
        <f t="shared" si="26"/>
        <v/>
      </c>
      <c r="J287" s="4"/>
      <c r="K287" s="87" t="str">
        <f t="shared" si="25"/>
        <v/>
      </c>
      <c r="L287" s="99"/>
    </row>
    <row r="288" spans="1:12" s="32" customFormat="1" ht="39.75" customHeight="1" x14ac:dyDescent="0.3">
      <c r="A288" s="50"/>
      <c r="B288" s="2"/>
      <c r="C288" s="1"/>
      <c r="D288" s="1"/>
      <c r="E288" s="2"/>
      <c r="F288" s="4"/>
      <c r="G288" s="4"/>
      <c r="H288" s="104"/>
      <c r="I288" s="134" t="str">
        <f t="shared" si="26"/>
        <v/>
      </c>
      <c r="J288" s="4"/>
      <c r="K288" s="87" t="str">
        <f t="shared" si="25"/>
        <v/>
      </c>
      <c r="L288" s="99"/>
    </row>
    <row r="289" spans="1:12" s="32" customFormat="1" ht="39.75" customHeight="1" x14ac:dyDescent="0.3">
      <c r="A289" s="50"/>
      <c r="B289" s="2"/>
      <c r="C289" s="1"/>
      <c r="D289" s="1"/>
      <c r="E289" s="2"/>
      <c r="F289" s="4"/>
      <c r="G289" s="4"/>
      <c r="H289" s="104"/>
      <c r="I289" s="134" t="str">
        <f t="shared" si="26"/>
        <v/>
      </c>
      <c r="J289" s="4"/>
      <c r="K289" s="87" t="str">
        <f t="shared" si="25"/>
        <v/>
      </c>
      <c r="L289" s="99"/>
    </row>
    <row r="290" spans="1:12" s="32" customFormat="1" ht="39.75" customHeight="1" x14ac:dyDescent="0.3">
      <c r="A290" s="50"/>
      <c r="B290" s="2"/>
      <c r="C290" s="1"/>
      <c r="D290" s="1"/>
      <c r="E290" s="2"/>
      <c r="F290" s="4"/>
      <c r="G290" s="4"/>
      <c r="H290" s="104"/>
      <c r="I290" s="134" t="str">
        <f t="shared" si="26"/>
        <v/>
      </c>
      <c r="J290" s="4"/>
      <c r="K290" s="87" t="str">
        <f t="shared" si="25"/>
        <v/>
      </c>
      <c r="L290" s="99"/>
    </row>
    <row r="291" spans="1:12" s="32" customFormat="1" ht="39.75" customHeight="1" x14ac:dyDescent="0.3">
      <c r="A291" s="50"/>
      <c r="B291" s="2"/>
      <c r="C291" s="1"/>
      <c r="D291" s="1"/>
      <c r="E291" s="2"/>
      <c r="F291" s="4"/>
      <c r="G291" s="4"/>
      <c r="H291" s="104"/>
      <c r="I291" s="134" t="str">
        <f t="shared" si="26"/>
        <v/>
      </c>
      <c r="J291" s="4"/>
      <c r="K291" s="87" t="str">
        <f t="shared" si="25"/>
        <v/>
      </c>
      <c r="L291" s="99"/>
    </row>
    <row r="292" spans="1:12" s="32" customFormat="1" ht="39.75" customHeight="1" x14ac:dyDescent="0.3">
      <c r="A292" s="50"/>
      <c r="B292" s="2"/>
      <c r="C292" s="1"/>
      <c r="D292" s="1"/>
      <c r="E292" s="2"/>
      <c r="F292" s="4"/>
      <c r="G292" s="4"/>
      <c r="H292" s="104"/>
      <c r="I292" s="134" t="str">
        <f t="shared" si="26"/>
        <v/>
      </c>
      <c r="J292" s="4"/>
      <c r="K292" s="87" t="str">
        <f t="shared" si="25"/>
        <v/>
      </c>
      <c r="L292" s="99"/>
    </row>
    <row r="293" spans="1:12" s="32" customFormat="1" ht="39.75" customHeight="1" x14ac:dyDescent="0.3">
      <c r="A293" s="50"/>
      <c r="B293" s="2"/>
      <c r="C293" s="1"/>
      <c r="D293" s="1"/>
      <c r="E293" s="2"/>
      <c r="F293" s="4"/>
      <c r="G293" s="4"/>
      <c r="H293" s="104"/>
      <c r="I293" s="134" t="str">
        <f t="shared" si="26"/>
        <v/>
      </c>
      <c r="J293" s="4"/>
      <c r="K293" s="87" t="str">
        <f t="shared" si="25"/>
        <v/>
      </c>
      <c r="L293" s="99"/>
    </row>
    <row r="294" spans="1:12" s="32" customFormat="1" ht="39.75" customHeight="1" x14ac:dyDescent="0.3">
      <c r="A294" s="50"/>
      <c r="B294" s="2"/>
      <c r="C294" s="1"/>
      <c r="D294" s="1"/>
      <c r="E294" s="2"/>
      <c r="F294" s="4"/>
      <c r="G294" s="4"/>
      <c r="H294" s="104"/>
      <c r="I294" s="134" t="str">
        <f t="shared" si="26"/>
        <v/>
      </c>
      <c r="J294" s="4"/>
      <c r="K294" s="87" t="str">
        <f t="shared" si="25"/>
        <v/>
      </c>
      <c r="L294" s="99"/>
    </row>
    <row r="295" spans="1:12" s="32" customFormat="1" ht="39.75" customHeight="1" thickBot="1" x14ac:dyDescent="0.35">
      <c r="A295" s="157"/>
      <c r="B295" s="158"/>
      <c r="C295" s="159"/>
      <c r="D295" s="159"/>
      <c r="E295" s="158"/>
      <c r="F295" s="160"/>
      <c r="G295" s="160"/>
      <c r="H295" s="161"/>
      <c r="I295" s="162" t="str">
        <f t="shared" si="26"/>
        <v/>
      </c>
      <c r="J295" s="160"/>
      <c r="K295" s="163" t="str">
        <f t="shared" si="25"/>
        <v/>
      </c>
      <c r="L295" s="164"/>
    </row>
    <row r="296" spans="1:12" s="32" customFormat="1" ht="42.75" customHeight="1" thickTop="1" x14ac:dyDescent="0.4">
      <c r="A296" s="198" t="s">
        <v>91</v>
      </c>
      <c r="B296" s="198"/>
      <c r="C296" s="198"/>
      <c r="D296" s="35"/>
      <c r="E296" s="175" t="s">
        <v>76</v>
      </c>
      <c r="F296" s="156">
        <f>SUM(F275:F295)</f>
        <v>0</v>
      </c>
      <c r="G296" s="156">
        <f t="shared" ref="G296:K296" si="27">SUM(G275:G295)</f>
        <v>0</v>
      </c>
      <c r="H296" s="156"/>
      <c r="I296" s="156">
        <f t="shared" si="27"/>
        <v>0</v>
      </c>
      <c r="J296" s="156">
        <f t="shared" si="27"/>
        <v>0</v>
      </c>
      <c r="K296" s="156">
        <f t="shared" si="27"/>
        <v>0</v>
      </c>
      <c r="L296" s="176">
        <f>SUM(L276:L295)</f>
        <v>0</v>
      </c>
    </row>
    <row r="297" spans="1:12" s="32" customFormat="1" ht="42.75" customHeight="1" x14ac:dyDescent="0.4">
      <c r="A297" s="198"/>
      <c r="B297" s="198"/>
      <c r="C297" s="198"/>
      <c r="D297" s="35"/>
      <c r="E297" s="204" t="s">
        <v>38</v>
      </c>
      <c r="F297" s="205"/>
      <c r="G297" s="205"/>
      <c r="H297" s="205"/>
      <c r="I297" s="205"/>
      <c r="J297" s="205"/>
      <c r="K297" s="153" t="str">
        <f>IF($L$7=0,"100%",$L$7)</f>
        <v>100%</v>
      </c>
      <c r="L297" s="172"/>
    </row>
    <row r="298" spans="1:12" s="32" customFormat="1" ht="60.75" customHeight="1" thickBot="1" x14ac:dyDescent="0.3">
      <c r="A298" s="186" t="s">
        <v>78</v>
      </c>
      <c r="B298" s="187" t="s">
        <v>79</v>
      </c>
      <c r="C298" s="143"/>
      <c r="D298" s="143"/>
      <c r="E298" s="202" t="s">
        <v>77</v>
      </c>
      <c r="F298" s="203"/>
      <c r="G298" s="203"/>
      <c r="H298" s="203"/>
      <c r="I298" s="203"/>
      <c r="J298" s="203"/>
      <c r="K298" s="173">
        <f>K296*K297</f>
        <v>0</v>
      </c>
      <c r="L298" s="174"/>
    </row>
    <row r="299" spans="1:12" s="32" customFormat="1" ht="20.25" customHeight="1" thickBot="1" x14ac:dyDescent="0.3">
      <c r="A299" s="37" t="s">
        <v>21</v>
      </c>
      <c r="B299" s="36"/>
      <c r="C299" s="36"/>
      <c r="D299" s="36"/>
      <c r="E299" s="154"/>
      <c r="F299" s="154"/>
      <c r="G299" s="154"/>
      <c r="H299" s="154"/>
      <c r="I299" s="154"/>
      <c r="J299" s="154"/>
      <c r="K299" s="145" t="s">
        <v>70</v>
      </c>
      <c r="L299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00" spans="1:12" s="143" customFormat="1" ht="42" customHeight="1" thickBot="1" x14ac:dyDescent="0.3">
      <c r="A300" s="142" t="str">
        <f>$A$4</f>
        <v>Teilprojekt 1:</v>
      </c>
      <c r="B300" s="38"/>
      <c r="C300" s="199">
        <f>$C$4</f>
        <v>0</v>
      </c>
      <c r="D300" s="200"/>
      <c r="E300" s="200"/>
      <c r="F300" s="200"/>
      <c r="G300" s="200"/>
      <c r="H300" s="200"/>
      <c r="I300" s="200"/>
      <c r="J300" s="200"/>
      <c r="K300" s="200"/>
      <c r="L300" s="201"/>
    </row>
    <row r="301" spans="1:12" s="143" customFormat="1" ht="35.1" customHeight="1" thickBot="1" x14ac:dyDescent="0.45">
      <c r="A301" s="77"/>
      <c r="B301" s="7"/>
      <c r="C301" s="77" t="s">
        <v>27</v>
      </c>
      <c r="D301" s="77"/>
      <c r="E301" s="144"/>
      <c r="F301" s="144"/>
      <c r="G301" s="144"/>
      <c r="H301" s="144"/>
      <c r="I301" s="144"/>
      <c r="J301" s="144"/>
      <c r="K301" s="144"/>
      <c r="L301" s="39"/>
    </row>
    <row r="302" spans="1:12" s="143" customFormat="1" ht="35.1" customHeight="1" thickBot="1" x14ac:dyDescent="0.3">
      <c r="A302" s="15"/>
      <c r="B302" s="16"/>
      <c r="C302" s="15"/>
      <c r="D302" s="15"/>
      <c r="F302" s="18" t="s">
        <v>46</v>
      </c>
      <c r="G302" s="196" t="str">
        <f>Start!$C$27</f>
        <v>nein</v>
      </c>
      <c r="H302" s="197"/>
      <c r="L302" s="39"/>
    </row>
    <row r="303" spans="1:12" s="143" customFormat="1" ht="35.1" customHeight="1" thickBot="1" x14ac:dyDescent="0.3">
      <c r="A303" s="92" t="s">
        <v>0</v>
      </c>
      <c r="B303" s="40"/>
      <c r="C303" s="5">
        <f>Start!$C$12</f>
        <v>0</v>
      </c>
      <c r="D303" s="130"/>
      <c r="F303" s="18" t="str">
        <f>$E$7</f>
        <v>Antragsnummer:</v>
      </c>
      <c r="G303" s="196" t="str">
        <f>Start!$C$22&amp;Start!$D$22</f>
        <v>LE4-</v>
      </c>
      <c r="H303" s="197"/>
      <c r="I303" s="105"/>
      <c r="J303" s="41"/>
      <c r="K303" s="41"/>
      <c r="L303" s="42"/>
    </row>
    <row r="304" spans="1:12" s="143" customFormat="1" x14ac:dyDescent="0.25">
      <c r="A304" s="93"/>
      <c r="B304" s="20"/>
      <c r="C304" s="21"/>
      <c r="D304" s="21"/>
      <c r="E304" s="21"/>
      <c r="F304" s="21"/>
      <c r="G304" s="21"/>
      <c r="H304" s="21"/>
      <c r="I304" s="39"/>
      <c r="J304" s="43"/>
      <c r="K304" s="43"/>
      <c r="L304" s="43"/>
    </row>
    <row r="305" spans="1:12" s="143" customFormat="1" ht="111.75" customHeight="1" x14ac:dyDescent="0.25">
      <c r="A305" s="22" t="str">
        <f>$A$9</f>
        <v>lfd.
Nr.</v>
      </c>
      <c r="B305" s="23" t="str">
        <f>$B$9</f>
        <v>Rechnungsdatum</v>
      </c>
      <c r="C305" s="22" t="str">
        <f>$C$9</f>
        <v>Rechnungssteller</v>
      </c>
      <c r="D305" s="22" t="s">
        <v>50</v>
      </c>
      <c r="E305" s="22" t="str">
        <f>$E$9</f>
        <v>Zahlungsdatum</v>
      </c>
      <c r="F305" s="22" t="str">
        <f>$F$9</f>
        <v>bezahlter Rechnungsbetrag
(brutto)</v>
      </c>
      <c r="G305" s="22" t="str">
        <f>$G$9</f>
        <v>in Rechnung nicht genutzter ausge-wiesener Betrag für Skonti, Rabatte
(brutto)</v>
      </c>
      <c r="H305" s="22" t="str">
        <f>$H$9</f>
        <v>MwSt.-
Satz</v>
      </c>
      <c r="I305" s="22" t="str">
        <f>$I$9</f>
        <v>MwSt</v>
      </c>
      <c r="J305" s="22" t="str">
        <f>$J$9</f>
        <v>in Rechnung enthaltene, aber nicht projektbezogene, nicht zuwendungsfähige  Postitionen (netto)</v>
      </c>
      <c r="K305" s="22" t="str">
        <f>$K$9</f>
        <v>beantragte zuwendungsfähige 
Ausgaben vor Kostenschlüssel</v>
      </c>
      <c r="L305" s="24" t="str">
        <f>$L$9</f>
        <v>Kürzung</v>
      </c>
    </row>
    <row r="306" spans="1:12" s="143" customFormat="1" ht="17.399999999999999" x14ac:dyDescent="0.25">
      <c r="A306" s="111"/>
      <c r="B306" s="112"/>
      <c r="C306" s="111"/>
      <c r="D306" s="28"/>
      <c r="E306" s="111"/>
      <c r="F306" s="111" t="str">
        <f>$F$10</f>
        <v>[EUR]</v>
      </c>
      <c r="G306" s="111" t="str">
        <f>$G$10</f>
        <v>[EUR]</v>
      </c>
      <c r="H306" s="111" t="str">
        <f>$H$10</f>
        <v>[%]</v>
      </c>
      <c r="I306" s="111" t="str">
        <f>$I$10</f>
        <v>[EUR]</v>
      </c>
      <c r="J306" s="111" t="str">
        <f>$J$10</f>
        <v>[EUR]</v>
      </c>
      <c r="K306" s="111" t="str">
        <f>$K$10</f>
        <v>[EUR]</v>
      </c>
      <c r="L306" s="113" t="str">
        <f>$L$10</f>
        <v>[J/N]</v>
      </c>
    </row>
    <row r="307" spans="1:12" s="88" customFormat="1" ht="20.25" customHeight="1" x14ac:dyDescent="0.3">
      <c r="A307" s="118" t="str">
        <f>$A$11</f>
        <v>(1)</v>
      </c>
      <c r="B307" s="119" t="str">
        <f>$B$11</f>
        <v>(2)</v>
      </c>
      <c r="C307" s="118" t="str">
        <f>$C$11</f>
        <v>(3)</v>
      </c>
      <c r="D307" s="118" t="str">
        <f>$D$11</f>
        <v>(4)</v>
      </c>
      <c r="E307" s="24" t="str">
        <f>$E$11</f>
        <v>(5)</v>
      </c>
      <c r="F307" s="24" t="str">
        <f>$F$11</f>
        <v>(6)</v>
      </c>
      <c r="G307" s="24" t="str">
        <f>$G$11</f>
        <v>(7)</v>
      </c>
      <c r="H307" s="24" t="str">
        <f>$H$11</f>
        <v>(8)</v>
      </c>
      <c r="I307" s="24" t="str">
        <f>$I$11</f>
        <v>(9)</v>
      </c>
      <c r="J307" s="24" t="str">
        <f>$J$11</f>
        <v>(10)</v>
      </c>
      <c r="K307" s="120" t="str">
        <f>$K$11</f>
        <v>(11) = (6)-(7)-(9)-(10)</v>
      </c>
      <c r="L307" s="114" t="str">
        <f>$L$11</f>
        <v>(12)</v>
      </c>
    </row>
    <row r="308" spans="1:12" s="88" customFormat="1" ht="39" customHeight="1" x14ac:dyDescent="0.3">
      <c r="A308" s="214" t="s">
        <v>88</v>
      </c>
      <c r="B308" s="215"/>
      <c r="C308" s="215"/>
      <c r="D308" s="215"/>
      <c r="E308" s="216"/>
      <c r="F308" s="152">
        <f>F296</f>
        <v>0</v>
      </c>
      <c r="G308" s="152">
        <f>G296</f>
        <v>0</v>
      </c>
      <c r="H308" s="150"/>
      <c r="I308" s="152">
        <f>I296</f>
        <v>0</v>
      </c>
      <c r="J308" s="152">
        <f>J296</f>
        <v>0</v>
      </c>
      <c r="K308" s="106">
        <f>K296</f>
        <v>0</v>
      </c>
      <c r="L308" s="135"/>
    </row>
    <row r="309" spans="1:12" s="32" customFormat="1" ht="39.75" customHeight="1" x14ac:dyDescent="0.3">
      <c r="A309" s="50"/>
      <c r="B309" s="2"/>
      <c r="C309" s="1"/>
      <c r="D309" s="1"/>
      <c r="E309" s="2"/>
      <c r="F309" s="4"/>
      <c r="G309" s="4"/>
      <c r="H309" s="104"/>
      <c r="I309" s="134" t="str">
        <f>IF(H309="","",(F309-G309)-ROUND((F309-G309)/(1+H309/100),2))</f>
        <v/>
      </c>
      <c r="J309" s="4"/>
      <c r="K309" s="87" t="str">
        <f t="shared" ref="K309:K328" si="28">IF($F$6="ja",(IF(F309="","",(F309-G309-J309*((100+H309)/100)))),IF(F309="","",(F309-G309-I309-J309)))</f>
        <v/>
      </c>
      <c r="L309" s="99"/>
    </row>
    <row r="310" spans="1:12" s="32" customFormat="1" ht="39.75" customHeight="1" x14ac:dyDescent="0.3">
      <c r="A310" s="50"/>
      <c r="B310" s="2"/>
      <c r="C310" s="1"/>
      <c r="D310" s="1"/>
      <c r="E310" s="2"/>
      <c r="F310" s="4"/>
      <c r="G310" s="4"/>
      <c r="H310" s="104"/>
      <c r="I310" s="134" t="str">
        <f t="shared" ref="I310:I328" si="29">IF(H310="","",(F310-G310)-ROUND((F310-G310)/(1+H310/100),2))</f>
        <v/>
      </c>
      <c r="J310" s="4"/>
      <c r="K310" s="87" t="str">
        <f t="shared" si="28"/>
        <v/>
      </c>
      <c r="L310" s="99"/>
    </row>
    <row r="311" spans="1:12" s="32" customFormat="1" ht="39.75" customHeight="1" x14ac:dyDescent="0.3">
      <c r="A311" s="50"/>
      <c r="B311" s="2"/>
      <c r="C311" s="1"/>
      <c r="D311" s="1"/>
      <c r="E311" s="2"/>
      <c r="F311" s="4"/>
      <c r="G311" s="4"/>
      <c r="H311" s="104"/>
      <c r="I311" s="134" t="str">
        <f t="shared" si="29"/>
        <v/>
      </c>
      <c r="J311" s="4"/>
      <c r="K311" s="87" t="str">
        <f t="shared" si="28"/>
        <v/>
      </c>
      <c r="L311" s="99"/>
    </row>
    <row r="312" spans="1:12" s="32" customFormat="1" ht="39.75" customHeight="1" x14ac:dyDescent="0.3">
      <c r="A312" s="50"/>
      <c r="B312" s="2"/>
      <c r="C312" s="1"/>
      <c r="D312" s="1"/>
      <c r="E312" s="2"/>
      <c r="F312" s="4"/>
      <c r="G312" s="4"/>
      <c r="H312" s="104"/>
      <c r="I312" s="134" t="str">
        <f t="shared" si="29"/>
        <v/>
      </c>
      <c r="J312" s="4"/>
      <c r="K312" s="87" t="str">
        <f t="shared" si="28"/>
        <v/>
      </c>
      <c r="L312" s="99"/>
    </row>
    <row r="313" spans="1:12" s="32" customFormat="1" ht="39.75" customHeight="1" x14ac:dyDescent="0.3">
      <c r="A313" s="50"/>
      <c r="B313" s="2"/>
      <c r="C313" s="1"/>
      <c r="D313" s="1"/>
      <c r="E313" s="2"/>
      <c r="F313" s="4"/>
      <c r="G313" s="4"/>
      <c r="H313" s="104"/>
      <c r="I313" s="134" t="str">
        <f t="shared" si="29"/>
        <v/>
      </c>
      <c r="J313" s="4"/>
      <c r="K313" s="87" t="str">
        <f t="shared" si="28"/>
        <v/>
      </c>
      <c r="L313" s="99"/>
    </row>
    <row r="314" spans="1:12" s="32" customFormat="1" ht="39.75" customHeight="1" x14ac:dyDescent="0.3">
      <c r="A314" s="50"/>
      <c r="B314" s="2"/>
      <c r="C314" s="1"/>
      <c r="D314" s="1"/>
      <c r="E314" s="2"/>
      <c r="F314" s="4"/>
      <c r="G314" s="4"/>
      <c r="H314" s="104"/>
      <c r="I314" s="134" t="str">
        <f t="shared" si="29"/>
        <v/>
      </c>
      <c r="J314" s="4"/>
      <c r="K314" s="87" t="str">
        <f t="shared" si="28"/>
        <v/>
      </c>
      <c r="L314" s="99"/>
    </row>
    <row r="315" spans="1:12" s="32" customFormat="1" ht="39.75" customHeight="1" x14ac:dyDescent="0.3">
      <c r="A315" s="50"/>
      <c r="B315" s="2"/>
      <c r="C315" s="1"/>
      <c r="D315" s="1"/>
      <c r="E315" s="2"/>
      <c r="F315" s="4"/>
      <c r="G315" s="4"/>
      <c r="H315" s="104"/>
      <c r="I315" s="134" t="str">
        <f t="shared" si="29"/>
        <v/>
      </c>
      <c r="J315" s="4"/>
      <c r="K315" s="87" t="str">
        <f t="shared" si="28"/>
        <v/>
      </c>
      <c r="L315" s="99"/>
    </row>
    <row r="316" spans="1:12" s="32" customFormat="1" ht="39.75" customHeight="1" x14ac:dyDescent="0.3">
      <c r="A316" s="50"/>
      <c r="B316" s="2"/>
      <c r="C316" s="1"/>
      <c r="D316" s="1"/>
      <c r="E316" s="2"/>
      <c r="F316" s="4"/>
      <c r="G316" s="4"/>
      <c r="H316" s="104"/>
      <c r="I316" s="134" t="str">
        <f t="shared" si="29"/>
        <v/>
      </c>
      <c r="J316" s="4"/>
      <c r="K316" s="87" t="str">
        <f t="shared" si="28"/>
        <v/>
      </c>
      <c r="L316" s="99"/>
    </row>
    <row r="317" spans="1:12" s="32" customFormat="1" ht="39.75" customHeight="1" x14ac:dyDescent="0.3">
      <c r="A317" s="50"/>
      <c r="B317" s="2"/>
      <c r="C317" s="1"/>
      <c r="D317" s="1"/>
      <c r="E317" s="2"/>
      <c r="F317" s="4"/>
      <c r="G317" s="4"/>
      <c r="H317" s="104"/>
      <c r="I317" s="134" t="str">
        <f t="shared" si="29"/>
        <v/>
      </c>
      <c r="J317" s="4"/>
      <c r="K317" s="87" t="str">
        <f t="shared" si="28"/>
        <v/>
      </c>
      <c r="L317" s="99"/>
    </row>
    <row r="318" spans="1:12" s="32" customFormat="1" ht="39.75" customHeight="1" x14ac:dyDescent="0.3">
      <c r="A318" s="50"/>
      <c r="B318" s="2"/>
      <c r="C318" s="1"/>
      <c r="D318" s="1"/>
      <c r="E318" s="2"/>
      <c r="F318" s="4"/>
      <c r="G318" s="4"/>
      <c r="H318" s="104"/>
      <c r="I318" s="134" t="str">
        <f t="shared" si="29"/>
        <v/>
      </c>
      <c r="J318" s="4"/>
      <c r="K318" s="87" t="str">
        <f t="shared" si="28"/>
        <v/>
      </c>
      <c r="L318" s="99"/>
    </row>
    <row r="319" spans="1:12" s="32" customFormat="1" ht="39.75" customHeight="1" x14ac:dyDescent="0.3">
      <c r="A319" s="50"/>
      <c r="B319" s="2"/>
      <c r="C319" s="1"/>
      <c r="D319" s="1"/>
      <c r="E319" s="2"/>
      <c r="F319" s="4"/>
      <c r="G319" s="4"/>
      <c r="H319" s="104"/>
      <c r="I319" s="134" t="str">
        <f t="shared" si="29"/>
        <v/>
      </c>
      <c r="J319" s="4"/>
      <c r="K319" s="87" t="str">
        <f t="shared" si="28"/>
        <v/>
      </c>
      <c r="L319" s="99"/>
    </row>
    <row r="320" spans="1:12" s="32" customFormat="1" ht="39.75" customHeight="1" x14ac:dyDescent="0.3">
      <c r="A320" s="50"/>
      <c r="B320" s="2"/>
      <c r="C320" s="1"/>
      <c r="D320" s="1"/>
      <c r="E320" s="2"/>
      <c r="F320" s="4"/>
      <c r="G320" s="4"/>
      <c r="H320" s="104"/>
      <c r="I320" s="134" t="str">
        <f t="shared" si="29"/>
        <v/>
      </c>
      <c r="J320" s="4"/>
      <c r="K320" s="87" t="str">
        <f t="shared" si="28"/>
        <v/>
      </c>
      <c r="L320" s="99"/>
    </row>
    <row r="321" spans="1:12" s="32" customFormat="1" ht="39.75" customHeight="1" x14ac:dyDescent="0.3">
      <c r="A321" s="50"/>
      <c r="B321" s="2"/>
      <c r="C321" s="1"/>
      <c r="D321" s="1"/>
      <c r="E321" s="2"/>
      <c r="F321" s="4"/>
      <c r="G321" s="4"/>
      <c r="H321" s="104"/>
      <c r="I321" s="134" t="str">
        <f t="shared" si="29"/>
        <v/>
      </c>
      <c r="J321" s="4"/>
      <c r="K321" s="87" t="str">
        <f t="shared" si="28"/>
        <v/>
      </c>
      <c r="L321" s="99"/>
    </row>
    <row r="322" spans="1:12" s="32" customFormat="1" ht="39.75" customHeight="1" x14ac:dyDescent="0.3">
      <c r="A322" s="50"/>
      <c r="B322" s="2"/>
      <c r="C322" s="1"/>
      <c r="D322" s="1"/>
      <c r="E322" s="2"/>
      <c r="F322" s="4"/>
      <c r="G322" s="4"/>
      <c r="H322" s="104"/>
      <c r="I322" s="134" t="str">
        <f t="shared" si="29"/>
        <v/>
      </c>
      <c r="J322" s="4"/>
      <c r="K322" s="87" t="str">
        <f t="shared" si="28"/>
        <v/>
      </c>
      <c r="L322" s="99"/>
    </row>
    <row r="323" spans="1:12" s="32" customFormat="1" ht="39.75" customHeight="1" x14ac:dyDescent="0.3">
      <c r="A323" s="50"/>
      <c r="B323" s="2"/>
      <c r="C323" s="1"/>
      <c r="D323" s="1"/>
      <c r="E323" s="2"/>
      <c r="F323" s="4"/>
      <c r="G323" s="4"/>
      <c r="H323" s="104"/>
      <c r="I323" s="134" t="str">
        <f t="shared" si="29"/>
        <v/>
      </c>
      <c r="J323" s="4"/>
      <c r="K323" s="87" t="str">
        <f t="shared" si="28"/>
        <v/>
      </c>
      <c r="L323" s="99"/>
    </row>
    <row r="324" spans="1:12" s="32" customFormat="1" ht="39.75" customHeight="1" x14ac:dyDescent="0.3">
      <c r="A324" s="50"/>
      <c r="B324" s="2"/>
      <c r="C324" s="1"/>
      <c r="D324" s="1"/>
      <c r="E324" s="2"/>
      <c r="F324" s="4"/>
      <c r="G324" s="4"/>
      <c r="H324" s="104"/>
      <c r="I324" s="134" t="str">
        <f t="shared" si="29"/>
        <v/>
      </c>
      <c r="J324" s="4"/>
      <c r="K324" s="87" t="str">
        <f t="shared" si="28"/>
        <v/>
      </c>
      <c r="L324" s="99"/>
    </row>
    <row r="325" spans="1:12" s="32" customFormat="1" ht="39.75" customHeight="1" x14ac:dyDescent="0.3">
      <c r="A325" s="50"/>
      <c r="B325" s="2"/>
      <c r="C325" s="1"/>
      <c r="D325" s="1"/>
      <c r="E325" s="2"/>
      <c r="F325" s="4"/>
      <c r="G325" s="4"/>
      <c r="H325" s="104"/>
      <c r="I325" s="134" t="str">
        <f t="shared" si="29"/>
        <v/>
      </c>
      <c r="J325" s="4"/>
      <c r="K325" s="87" t="str">
        <f t="shared" si="28"/>
        <v/>
      </c>
      <c r="L325" s="99"/>
    </row>
    <row r="326" spans="1:12" s="32" customFormat="1" ht="39.75" customHeight="1" x14ac:dyDescent="0.3">
      <c r="A326" s="50"/>
      <c r="B326" s="2"/>
      <c r="C326" s="1"/>
      <c r="D326" s="1"/>
      <c r="E326" s="2"/>
      <c r="F326" s="4"/>
      <c r="G326" s="4"/>
      <c r="H326" s="104"/>
      <c r="I326" s="134" t="str">
        <f t="shared" si="29"/>
        <v/>
      </c>
      <c r="J326" s="4"/>
      <c r="K326" s="87" t="str">
        <f t="shared" si="28"/>
        <v/>
      </c>
      <c r="L326" s="99"/>
    </row>
    <row r="327" spans="1:12" s="32" customFormat="1" ht="39.75" customHeight="1" x14ac:dyDescent="0.3">
      <c r="A327" s="50"/>
      <c r="B327" s="2"/>
      <c r="C327" s="1"/>
      <c r="D327" s="1"/>
      <c r="E327" s="2"/>
      <c r="F327" s="4"/>
      <c r="G327" s="4"/>
      <c r="H327" s="104"/>
      <c r="I327" s="134" t="str">
        <f t="shared" si="29"/>
        <v/>
      </c>
      <c r="J327" s="4"/>
      <c r="K327" s="87" t="str">
        <f t="shared" si="28"/>
        <v/>
      </c>
      <c r="L327" s="99"/>
    </row>
    <row r="328" spans="1:12" s="32" customFormat="1" ht="39.75" customHeight="1" thickBot="1" x14ac:dyDescent="0.35">
      <c r="A328" s="157"/>
      <c r="B328" s="158"/>
      <c r="C328" s="159"/>
      <c r="D328" s="159"/>
      <c r="E328" s="158"/>
      <c r="F328" s="160"/>
      <c r="G328" s="160"/>
      <c r="H328" s="161"/>
      <c r="I328" s="162" t="str">
        <f t="shared" si="29"/>
        <v/>
      </c>
      <c r="J328" s="160"/>
      <c r="K328" s="163" t="str">
        <f t="shared" si="28"/>
        <v/>
      </c>
      <c r="L328" s="164"/>
    </row>
    <row r="329" spans="1:12" s="32" customFormat="1" ht="42.75" customHeight="1" thickTop="1" x14ac:dyDescent="0.4">
      <c r="A329" s="198" t="s">
        <v>91</v>
      </c>
      <c r="B329" s="198"/>
      <c r="C329" s="198"/>
      <c r="D329" s="35"/>
      <c r="E329" s="175" t="s">
        <v>76</v>
      </c>
      <c r="F329" s="156">
        <f>SUM(F308:F328)</f>
        <v>0</v>
      </c>
      <c r="G329" s="156">
        <f t="shared" ref="G329:K329" si="30">SUM(G308:G328)</f>
        <v>0</v>
      </c>
      <c r="H329" s="156"/>
      <c r="I329" s="156">
        <f t="shared" si="30"/>
        <v>0</v>
      </c>
      <c r="J329" s="156">
        <f t="shared" si="30"/>
        <v>0</v>
      </c>
      <c r="K329" s="156">
        <f t="shared" si="30"/>
        <v>0</v>
      </c>
      <c r="L329" s="176">
        <f>SUM(L309:L328)</f>
        <v>0</v>
      </c>
    </row>
    <row r="330" spans="1:12" s="32" customFormat="1" ht="42.75" customHeight="1" x14ac:dyDescent="0.4">
      <c r="A330" s="198"/>
      <c r="B330" s="198"/>
      <c r="C330" s="198"/>
      <c r="D330" s="35"/>
      <c r="E330" s="204" t="s">
        <v>38</v>
      </c>
      <c r="F330" s="205"/>
      <c r="G330" s="205"/>
      <c r="H330" s="205"/>
      <c r="I330" s="205"/>
      <c r="J330" s="205"/>
      <c r="K330" s="153" t="str">
        <f>IF($L$7=0,"100%",$L$7)</f>
        <v>100%</v>
      </c>
      <c r="L330" s="172"/>
    </row>
    <row r="331" spans="1:12" s="32" customFormat="1" ht="60.75" customHeight="1" thickBot="1" x14ac:dyDescent="0.3">
      <c r="A331" s="186" t="s">
        <v>78</v>
      </c>
      <c r="B331" s="187" t="s">
        <v>79</v>
      </c>
      <c r="C331" s="143"/>
      <c r="D331" s="143"/>
      <c r="E331" s="202" t="s">
        <v>77</v>
      </c>
      <c r="F331" s="203"/>
      <c r="G331" s="203"/>
      <c r="H331" s="203"/>
      <c r="I331" s="203"/>
      <c r="J331" s="203"/>
      <c r="K331" s="173">
        <f>K329*K330</f>
        <v>0</v>
      </c>
      <c r="L331" s="174"/>
    </row>
  </sheetData>
  <sheetProtection algorithmName="SHA-512" hashValue="IwkVzA9aFGBqhEf+E4O11Ph3rdNLbv9vBXN76UgjFk8xBt64SXdj9VNkHObXmuO400Ytun+4js6LQjcMvHYESA==" saltValue="12G8bxA1nOIumyZHFjdRoA==" spinCount="100000" sheet="1" selectLockedCells="1"/>
  <protectedRanges>
    <protectedRange password="C1D2" sqref="L12:L31 L44:L64 L77:L97 L110:L130 L143:L163 L176:L196 L209:L229 L242:L262 L275:L295 L308:L328" name="Bereich1"/>
  </protectedRanges>
  <mergeCells count="73">
    <mergeCell ref="A275:E275"/>
    <mergeCell ref="A308:E308"/>
    <mergeCell ref="E331:J331"/>
    <mergeCell ref="E298:J298"/>
    <mergeCell ref="C300:L300"/>
    <mergeCell ref="G302:H302"/>
    <mergeCell ref="G303:H303"/>
    <mergeCell ref="E265:J265"/>
    <mergeCell ref="C267:L267"/>
    <mergeCell ref="F7:G7"/>
    <mergeCell ref="A329:C330"/>
    <mergeCell ref="E330:J330"/>
    <mergeCell ref="G269:H269"/>
    <mergeCell ref="G270:H270"/>
    <mergeCell ref="A296:C297"/>
    <mergeCell ref="E297:J297"/>
    <mergeCell ref="A44:E44"/>
    <mergeCell ref="A77:E77"/>
    <mergeCell ref="A110:E110"/>
    <mergeCell ref="A143:E143"/>
    <mergeCell ref="G236:H236"/>
    <mergeCell ref="G237:H237"/>
    <mergeCell ref="A263:C264"/>
    <mergeCell ref="E264:J264"/>
    <mergeCell ref="A242:E242"/>
    <mergeCell ref="A230:C231"/>
    <mergeCell ref="E231:J231"/>
    <mergeCell ref="E232:J232"/>
    <mergeCell ref="C234:L234"/>
    <mergeCell ref="E199:J199"/>
    <mergeCell ref="C201:L201"/>
    <mergeCell ref="G203:H203"/>
    <mergeCell ref="G204:H204"/>
    <mergeCell ref="A209:E209"/>
    <mergeCell ref="C168:L168"/>
    <mergeCell ref="G170:H170"/>
    <mergeCell ref="G171:H171"/>
    <mergeCell ref="A197:C198"/>
    <mergeCell ref="E198:J198"/>
    <mergeCell ref="A176:E176"/>
    <mergeCell ref="A164:C165"/>
    <mergeCell ref="E165:J165"/>
    <mergeCell ref="E166:J166"/>
    <mergeCell ref="A131:C132"/>
    <mergeCell ref="C135:L135"/>
    <mergeCell ref="G137:H137"/>
    <mergeCell ref="G104:H104"/>
    <mergeCell ref="G138:H138"/>
    <mergeCell ref="G71:H71"/>
    <mergeCell ref="G2:L2"/>
    <mergeCell ref="E133:J133"/>
    <mergeCell ref="G72:H72"/>
    <mergeCell ref="G105:H105"/>
    <mergeCell ref="G39:H39"/>
    <mergeCell ref="E99:J99"/>
    <mergeCell ref="C102:L102"/>
    <mergeCell ref="E66:J66"/>
    <mergeCell ref="E100:J100"/>
    <mergeCell ref="E67:J67"/>
    <mergeCell ref="A98:C99"/>
    <mergeCell ref="E132:J132"/>
    <mergeCell ref="A4:B4"/>
    <mergeCell ref="C4:L4"/>
    <mergeCell ref="A36:B36"/>
    <mergeCell ref="I6:K6"/>
    <mergeCell ref="I7:K7"/>
    <mergeCell ref="C36:L36"/>
    <mergeCell ref="G38:H38"/>
    <mergeCell ref="A65:C66"/>
    <mergeCell ref="C69:L69"/>
    <mergeCell ref="E34:J34"/>
    <mergeCell ref="E33:J33"/>
    <mergeCell ref="A32:C33"/>
  </mergeCells>
  <dataValidations count="1">
    <dataValidation type="date" allowBlank="1" showInputMessage="1" showErrorMessage="1" errorTitle="Eingabe von einem Datum erwartet" error="Bitte geben Sie hier ein Datum_x000a_nach dem Schema tt.mm.jjjj ein." sqref="B12:B31 B78:B97 B111:B130 B45:B64 B210:B229 B144:B163 B177:B196 B243:B262 B276:B295 B309:B328" xr:uid="{00000000-0002-0000-0100-000000000000}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</rowBreaks>
  <ignoredErrors>
    <ignoredError sqref="A11:C11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L331"/>
  <sheetViews>
    <sheetView showGridLines="0" showRuler="0" zoomScale="25" zoomScaleNormal="25" zoomScaleSheetLayoutView="30" zoomScalePageLayoutView="40" workbookViewId="0">
      <selection activeCell="J309" sqref="J309"/>
    </sheetView>
  </sheetViews>
  <sheetFormatPr baseColWidth="10" defaultColWidth="0" defaultRowHeight="13.8" x14ac:dyDescent="0.25"/>
  <cols>
    <col min="1" max="1" width="10.6640625" style="148" customWidth="1"/>
    <col min="2" max="2" width="25" style="7" customWidth="1"/>
    <col min="3" max="3" width="96.44140625" style="148" customWidth="1"/>
    <col min="4" max="4" width="12.88671875" style="148" customWidth="1"/>
    <col min="5" max="5" width="25" style="148" customWidth="1"/>
    <col min="6" max="7" width="30" style="148" customWidth="1"/>
    <col min="8" max="8" width="15.88671875" style="148" customWidth="1"/>
    <col min="9" max="10" width="30" style="148" customWidth="1"/>
    <col min="11" max="11" width="31.33203125" style="148" customWidth="1"/>
    <col min="12" max="12" width="19.44140625" style="148" customWidth="1"/>
    <col min="13" max="16344" width="11.44140625" style="148" customWidth="1"/>
    <col min="16345" max="16384" width="36" style="148" customWidth="1"/>
  </cols>
  <sheetData>
    <row r="1" spans="1:12" ht="30" x14ac:dyDescent="0.5">
      <c r="A1" s="6" t="s">
        <v>18</v>
      </c>
      <c r="K1" s="145" t="s">
        <v>61</v>
      </c>
      <c r="L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" spans="1:12" ht="28.5" customHeight="1" x14ac:dyDescent="0.5">
      <c r="A2" s="8" t="s">
        <v>42</v>
      </c>
      <c r="F2" s="86">
        <f>Start!$G$5</f>
        <v>0</v>
      </c>
      <c r="G2" s="212">
        <f>Start!$C$25</f>
        <v>0</v>
      </c>
      <c r="H2" s="212"/>
      <c r="I2" s="212"/>
      <c r="J2" s="212"/>
      <c r="K2" s="212"/>
      <c r="L2" s="212"/>
    </row>
    <row r="3" spans="1:12" ht="20.25" customHeight="1" thickBot="1" x14ac:dyDescent="0.4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3">
      <c r="A4" s="213" t="s">
        <v>54</v>
      </c>
      <c r="B4" s="213"/>
      <c r="C4" s="206"/>
      <c r="D4" s="207"/>
      <c r="E4" s="207"/>
      <c r="F4" s="207"/>
      <c r="G4" s="207"/>
      <c r="H4" s="207"/>
      <c r="I4" s="207"/>
      <c r="J4" s="207"/>
      <c r="K4" s="207"/>
      <c r="L4" s="208"/>
    </row>
    <row r="5" spans="1:12" ht="35.1" customHeight="1" thickBot="1" x14ac:dyDescent="0.45">
      <c r="B5" s="12"/>
      <c r="C5" s="98" t="s">
        <v>27</v>
      </c>
      <c r="D5" s="98"/>
      <c r="E5" s="13"/>
      <c r="F5" s="14"/>
      <c r="G5" s="14"/>
      <c r="J5" s="79"/>
      <c r="K5" s="132"/>
      <c r="L5" s="132"/>
    </row>
    <row r="6" spans="1:12" ht="35.1" customHeight="1" thickBot="1" x14ac:dyDescent="0.3">
      <c r="A6" s="15"/>
      <c r="B6" s="16"/>
      <c r="C6" s="15"/>
      <c r="D6" s="15"/>
      <c r="E6" s="18" t="s">
        <v>46</v>
      </c>
      <c r="F6" s="141" t="str">
        <f>Start!$C$27</f>
        <v>nein</v>
      </c>
      <c r="I6" s="210" t="s">
        <v>34</v>
      </c>
      <c r="J6" s="210"/>
      <c r="K6" s="211"/>
      <c r="L6" s="133"/>
    </row>
    <row r="7" spans="1:12" s="19" customFormat="1" ht="44.25" customHeight="1" thickBot="1" x14ac:dyDescent="0.3">
      <c r="A7" s="91" t="s">
        <v>0</v>
      </c>
      <c r="B7" s="17"/>
      <c r="C7" s="5">
        <f>Start!$C$12</f>
        <v>0</v>
      </c>
      <c r="D7" s="130"/>
      <c r="E7" s="18" t="s">
        <v>60</v>
      </c>
      <c r="F7" s="196" t="str">
        <f>Start!$C$22&amp;Start!$D$22</f>
        <v>LE4-</v>
      </c>
      <c r="G7" s="197"/>
      <c r="H7" s="39"/>
      <c r="I7" s="210" t="s">
        <v>38</v>
      </c>
      <c r="J7" s="210"/>
      <c r="K7" s="211"/>
      <c r="L7" s="131"/>
    </row>
    <row r="8" spans="1:12" x14ac:dyDescent="0.25">
      <c r="A8" s="93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s="25" customFormat="1" ht="111.75" customHeight="1" x14ac:dyDescent="0.3">
      <c r="A9" s="22" t="s">
        <v>20</v>
      </c>
      <c r="B9" s="23" t="s">
        <v>22</v>
      </c>
      <c r="C9" s="22" t="s">
        <v>1</v>
      </c>
      <c r="D9" s="22" t="s">
        <v>50</v>
      </c>
      <c r="E9" s="22" t="s">
        <v>23</v>
      </c>
      <c r="F9" s="22" t="s">
        <v>2</v>
      </c>
      <c r="G9" s="22" t="s">
        <v>39</v>
      </c>
      <c r="H9" s="22" t="s">
        <v>40</v>
      </c>
      <c r="I9" s="22" t="s">
        <v>36</v>
      </c>
      <c r="J9" s="22" t="s">
        <v>51</v>
      </c>
      <c r="K9" s="22" t="s">
        <v>47</v>
      </c>
      <c r="L9" s="24" t="s">
        <v>32</v>
      </c>
    </row>
    <row r="10" spans="1:12" s="31" customFormat="1" ht="17.399999999999999" x14ac:dyDescent="0.3">
      <c r="A10" s="26"/>
      <c r="B10" s="27"/>
      <c r="C10" s="28"/>
      <c r="D10" s="28"/>
      <c r="E10" s="28"/>
      <c r="F10" s="29" t="s">
        <v>41</v>
      </c>
      <c r="G10" s="29" t="s">
        <v>41</v>
      </c>
      <c r="H10" s="29" t="s">
        <v>35</v>
      </c>
      <c r="I10" s="29" t="s">
        <v>41</v>
      </c>
      <c r="J10" s="29" t="s">
        <v>41</v>
      </c>
      <c r="K10" s="29" t="s">
        <v>41</v>
      </c>
      <c r="L10" s="30" t="s">
        <v>33</v>
      </c>
    </row>
    <row r="11" spans="1:12" s="88" customFormat="1" ht="21.75" customHeight="1" x14ac:dyDescent="0.3">
      <c r="A11" s="115" t="s">
        <v>4</v>
      </c>
      <c r="B11" s="116" t="s">
        <v>5</v>
      </c>
      <c r="C11" s="115" t="s">
        <v>6</v>
      </c>
      <c r="D11" s="115" t="s">
        <v>7</v>
      </c>
      <c r="E11" s="115" t="s">
        <v>8</v>
      </c>
      <c r="F11" s="115" t="s">
        <v>9</v>
      </c>
      <c r="G11" s="115" t="s">
        <v>10</v>
      </c>
      <c r="H11" s="115" t="s">
        <v>11</v>
      </c>
      <c r="I11" s="115" t="s">
        <v>30</v>
      </c>
      <c r="J11" s="115" t="s">
        <v>24</v>
      </c>
      <c r="K11" s="117" t="s">
        <v>52</v>
      </c>
      <c r="L11" s="103" t="s">
        <v>53</v>
      </c>
    </row>
    <row r="12" spans="1:12" s="32" customFormat="1" ht="39.75" customHeight="1" x14ac:dyDescent="0.3">
      <c r="A12" s="50"/>
      <c r="B12" s="2"/>
      <c r="C12" s="1"/>
      <c r="D12" s="1"/>
      <c r="E12" s="2"/>
      <c r="F12" s="4"/>
      <c r="G12" s="4"/>
      <c r="H12" s="104"/>
      <c r="I12" s="134" t="str">
        <f>IF(H12="","",(F12-G12)-ROUND((F12-G12)/(1+H12/100),2))</f>
        <v/>
      </c>
      <c r="J12" s="4"/>
      <c r="K12" s="87" t="str">
        <f t="shared" ref="K12:K31" si="0">IF($F$6="ja",(IF(F12="","",(F12-G12-J12*((100+H12)/100)))),IF(F12="","",(F12-G12-I12-J12)))</f>
        <v/>
      </c>
      <c r="L12" s="99"/>
    </row>
    <row r="13" spans="1:12" s="32" customFormat="1" ht="39.75" customHeight="1" x14ac:dyDescent="0.3">
      <c r="A13" s="50"/>
      <c r="B13" s="2"/>
      <c r="C13" s="1"/>
      <c r="D13" s="1"/>
      <c r="E13" s="2"/>
      <c r="F13" s="4"/>
      <c r="G13" s="4"/>
      <c r="H13" s="104"/>
      <c r="I13" s="134" t="str">
        <f t="shared" ref="I13:I31" si="1">IF(H13="","",(F13-G13)-ROUND((F13-G13)/(1+H13/100),2))</f>
        <v/>
      </c>
      <c r="J13" s="4"/>
      <c r="K13" s="87" t="str">
        <f t="shared" si="0"/>
        <v/>
      </c>
      <c r="L13" s="99"/>
    </row>
    <row r="14" spans="1:12" s="32" customFormat="1" ht="39.75" customHeight="1" x14ac:dyDescent="0.3">
      <c r="A14" s="50"/>
      <c r="B14" s="2"/>
      <c r="C14" s="1"/>
      <c r="D14" s="1"/>
      <c r="E14" s="2"/>
      <c r="F14" s="4"/>
      <c r="G14" s="4"/>
      <c r="H14" s="104"/>
      <c r="I14" s="134" t="str">
        <f t="shared" si="1"/>
        <v/>
      </c>
      <c r="J14" s="4"/>
      <c r="K14" s="87" t="str">
        <f t="shared" si="0"/>
        <v/>
      </c>
      <c r="L14" s="99"/>
    </row>
    <row r="15" spans="1:12" s="32" customFormat="1" ht="39.75" customHeight="1" x14ac:dyDescent="0.3">
      <c r="A15" s="50"/>
      <c r="B15" s="2"/>
      <c r="C15" s="1"/>
      <c r="D15" s="1"/>
      <c r="E15" s="2"/>
      <c r="F15" s="4"/>
      <c r="G15" s="4"/>
      <c r="H15" s="104"/>
      <c r="I15" s="134" t="str">
        <f t="shared" si="1"/>
        <v/>
      </c>
      <c r="J15" s="4"/>
      <c r="K15" s="87" t="str">
        <f t="shared" si="0"/>
        <v/>
      </c>
      <c r="L15" s="99"/>
    </row>
    <row r="16" spans="1:12" s="32" customFormat="1" ht="39.75" customHeight="1" x14ac:dyDescent="0.3">
      <c r="A16" s="50"/>
      <c r="B16" s="2"/>
      <c r="C16" s="1"/>
      <c r="D16" s="1"/>
      <c r="E16" s="2"/>
      <c r="F16" s="4"/>
      <c r="G16" s="4"/>
      <c r="H16" s="104"/>
      <c r="I16" s="134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3">
      <c r="A17" s="50"/>
      <c r="B17" s="2"/>
      <c r="C17" s="1"/>
      <c r="D17" s="1"/>
      <c r="E17" s="2"/>
      <c r="F17" s="4"/>
      <c r="G17" s="4"/>
      <c r="H17" s="104"/>
      <c r="I17" s="134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3">
      <c r="A18" s="50"/>
      <c r="B18" s="2"/>
      <c r="C18" s="1"/>
      <c r="D18" s="1"/>
      <c r="E18" s="2"/>
      <c r="F18" s="4"/>
      <c r="G18" s="4"/>
      <c r="H18" s="104"/>
      <c r="I18" s="134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3">
      <c r="A19" s="50"/>
      <c r="B19" s="2"/>
      <c r="C19" s="1"/>
      <c r="D19" s="1"/>
      <c r="E19" s="2"/>
      <c r="F19" s="4"/>
      <c r="G19" s="4"/>
      <c r="H19" s="104"/>
      <c r="I19" s="134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3">
      <c r="A20" s="50"/>
      <c r="B20" s="2"/>
      <c r="C20" s="1"/>
      <c r="D20" s="1"/>
      <c r="E20" s="2"/>
      <c r="F20" s="4"/>
      <c r="G20" s="4"/>
      <c r="H20" s="104"/>
      <c r="I20" s="134" t="str">
        <f t="shared" si="1"/>
        <v/>
      </c>
      <c r="J20" s="4"/>
      <c r="K20" s="87" t="str">
        <f t="shared" si="0"/>
        <v/>
      </c>
      <c r="L20" s="99"/>
    </row>
    <row r="21" spans="1:12" s="32" customFormat="1" ht="39.75" customHeight="1" x14ac:dyDescent="0.3">
      <c r="A21" s="50"/>
      <c r="B21" s="2"/>
      <c r="C21" s="1"/>
      <c r="D21" s="1"/>
      <c r="E21" s="2"/>
      <c r="F21" s="4"/>
      <c r="G21" s="4"/>
      <c r="H21" s="104"/>
      <c r="I21" s="134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3">
      <c r="A22" s="50"/>
      <c r="B22" s="2"/>
      <c r="C22" s="1"/>
      <c r="D22" s="1"/>
      <c r="E22" s="2"/>
      <c r="F22" s="4"/>
      <c r="G22" s="4"/>
      <c r="H22" s="104"/>
      <c r="I22" s="134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3">
      <c r="A23" s="50"/>
      <c r="B23" s="2"/>
      <c r="C23" s="1"/>
      <c r="D23" s="1"/>
      <c r="E23" s="2"/>
      <c r="F23" s="4"/>
      <c r="G23" s="4"/>
      <c r="H23" s="104"/>
      <c r="I23" s="134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3">
      <c r="A24" s="50"/>
      <c r="B24" s="2"/>
      <c r="C24" s="1"/>
      <c r="D24" s="1"/>
      <c r="E24" s="2"/>
      <c r="F24" s="4"/>
      <c r="G24" s="4"/>
      <c r="H24" s="104"/>
      <c r="I24" s="134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3">
      <c r="A25" s="50"/>
      <c r="B25" s="2"/>
      <c r="C25" s="1"/>
      <c r="D25" s="1"/>
      <c r="E25" s="2"/>
      <c r="F25" s="4"/>
      <c r="G25" s="4"/>
      <c r="H25" s="104"/>
      <c r="I25" s="134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3">
      <c r="A26" s="50"/>
      <c r="B26" s="2"/>
      <c r="C26" s="1"/>
      <c r="D26" s="1"/>
      <c r="E26" s="2"/>
      <c r="F26" s="4"/>
      <c r="G26" s="4"/>
      <c r="H26" s="104"/>
      <c r="I26" s="134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3">
      <c r="A27" s="50"/>
      <c r="B27" s="2"/>
      <c r="C27" s="1"/>
      <c r="D27" s="1"/>
      <c r="E27" s="2"/>
      <c r="F27" s="4"/>
      <c r="G27" s="4"/>
      <c r="H27" s="104"/>
      <c r="I27" s="134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3">
      <c r="A28" s="50"/>
      <c r="B28" s="2"/>
      <c r="C28" s="1"/>
      <c r="D28" s="1"/>
      <c r="E28" s="2"/>
      <c r="F28" s="4"/>
      <c r="G28" s="4"/>
      <c r="H28" s="104"/>
      <c r="I28" s="134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3">
      <c r="A29" s="50"/>
      <c r="B29" s="2"/>
      <c r="C29" s="1"/>
      <c r="D29" s="1"/>
      <c r="E29" s="2"/>
      <c r="F29" s="4"/>
      <c r="G29" s="4"/>
      <c r="H29" s="104"/>
      <c r="I29" s="134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3">
      <c r="A30" s="50"/>
      <c r="B30" s="2"/>
      <c r="C30" s="1"/>
      <c r="D30" s="1"/>
      <c r="E30" s="2"/>
      <c r="F30" s="4"/>
      <c r="G30" s="4"/>
      <c r="H30" s="104"/>
      <c r="I30" s="134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thickBot="1" x14ac:dyDescent="0.35">
      <c r="A31" s="157"/>
      <c r="B31" s="158"/>
      <c r="C31" s="159"/>
      <c r="D31" s="159"/>
      <c r="E31" s="158"/>
      <c r="F31" s="160"/>
      <c r="G31" s="160"/>
      <c r="H31" s="161"/>
      <c r="I31" s="162" t="str">
        <f t="shared" si="1"/>
        <v/>
      </c>
      <c r="J31" s="160"/>
      <c r="K31" s="163" t="str">
        <f t="shared" si="0"/>
        <v/>
      </c>
      <c r="L31" s="164"/>
    </row>
    <row r="32" spans="1:12" ht="42" customHeight="1" thickTop="1" x14ac:dyDescent="0.4">
      <c r="A32" s="198" t="s">
        <v>91</v>
      </c>
      <c r="B32" s="198"/>
      <c r="C32" s="198"/>
      <c r="D32" s="35"/>
      <c r="E32" s="175" t="s">
        <v>76</v>
      </c>
      <c r="F32" s="156">
        <f>SUM(F12:F31)</f>
        <v>0</v>
      </c>
      <c r="G32" s="156">
        <f>SUM(G12:G31)</f>
        <v>0</v>
      </c>
      <c r="H32" s="155"/>
      <c r="I32" s="156">
        <f>SUM(I12:I31)</f>
        <v>0</v>
      </c>
      <c r="J32" s="156">
        <f>SUM(J12:J31)</f>
        <v>0</v>
      </c>
      <c r="K32" s="156">
        <f>SUM(K12:K31)</f>
        <v>0</v>
      </c>
      <c r="L32" s="176">
        <f>SUM(L12:L31)</f>
        <v>0</v>
      </c>
    </row>
    <row r="33" spans="1:12" ht="42" customHeight="1" x14ac:dyDescent="0.4">
      <c r="A33" s="198"/>
      <c r="B33" s="198"/>
      <c r="C33" s="198"/>
      <c r="D33" s="35"/>
      <c r="E33" s="204" t="s">
        <v>38</v>
      </c>
      <c r="F33" s="205"/>
      <c r="G33" s="205"/>
      <c r="H33" s="205"/>
      <c r="I33" s="205"/>
      <c r="J33" s="205"/>
      <c r="K33" s="153" t="str">
        <f>IF($L$7=0,"100%",$L$7)</f>
        <v>100%</v>
      </c>
      <c r="L33" s="172"/>
    </row>
    <row r="34" spans="1:12" ht="60.75" customHeight="1" thickBot="1" x14ac:dyDescent="0.3">
      <c r="A34" s="186" t="s">
        <v>78</v>
      </c>
      <c r="B34" s="187" t="s">
        <v>79</v>
      </c>
      <c r="E34" s="202" t="s">
        <v>77</v>
      </c>
      <c r="F34" s="203"/>
      <c r="G34" s="203"/>
      <c r="H34" s="203"/>
      <c r="I34" s="203"/>
      <c r="J34" s="203"/>
      <c r="K34" s="173">
        <f>K32*K33</f>
        <v>0</v>
      </c>
      <c r="L34" s="174"/>
    </row>
    <row r="35" spans="1:12" s="36" customFormat="1" ht="27" customHeight="1" thickBot="1" x14ac:dyDescent="0.3">
      <c r="A35" s="37" t="s">
        <v>21</v>
      </c>
      <c r="C35" s="85"/>
      <c r="D35" s="85"/>
      <c r="E35" s="85"/>
      <c r="F35" s="85"/>
      <c r="G35" s="85"/>
      <c r="H35" s="85"/>
      <c r="I35" s="85"/>
      <c r="J35" s="85"/>
      <c r="K35" s="145" t="s">
        <v>64</v>
      </c>
      <c r="L35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6" spans="1:12" ht="42" customHeight="1" thickBot="1" x14ac:dyDescent="0.3">
      <c r="A36" s="209" t="str">
        <f>$A$4</f>
        <v>Teilprojekt 2:</v>
      </c>
      <c r="B36" s="209"/>
      <c r="C36" s="199">
        <f>$C$4</f>
        <v>0</v>
      </c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35.1" customHeight="1" thickBot="1" x14ac:dyDescent="0.45">
      <c r="A37" s="77"/>
      <c r="C37" s="98" t="s">
        <v>27</v>
      </c>
      <c r="D37" s="98"/>
      <c r="E37" s="144"/>
      <c r="F37" s="144"/>
      <c r="G37" s="144"/>
      <c r="H37" s="144"/>
      <c r="I37" s="144"/>
      <c r="J37" s="144"/>
      <c r="K37" s="144"/>
      <c r="L37" s="39"/>
    </row>
    <row r="38" spans="1:12" ht="35.1" customHeight="1" thickBot="1" x14ac:dyDescent="0.3">
      <c r="A38" s="15"/>
      <c r="B38" s="16"/>
      <c r="C38" s="15"/>
      <c r="D38" s="15"/>
      <c r="F38" s="18" t="s">
        <v>46</v>
      </c>
      <c r="G38" s="196" t="str">
        <f>Start!$C$27</f>
        <v>nein</v>
      </c>
      <c r="H38" s="197"/>
      <c r="J38" s="41"/>
      <c r="K38" s="41"/>
      <c r="L38" s="42"/>
    </row>
    <row r="39" spans="1:12" s="19" customFormat="1" ht="35.1" customHeight="1" thickBot="1" x14ac:dyDescent="0.35">
      <c r="A39" s="92" t="s">
        <v>0</v>
      </c>
      <c r="B39" s="40"/>
      <c r="C39" s="5">
        <f>Start!$C$12</f>
        <v>0</v>
      </c>
      <c r="D39" s="130"/>
      <c r="F39" s="18" t="str">
        <f>$E$7</f>
        <v>Antragsnummer:</v>
      </c>
      <c r="G39" s="196" t="str">
        <f>Start!$C$22&amp;Start!$D$22</f>
        <v>LE4-</v>
      </c>
      <c r="H39" s="197"/>
      <c r="I39" s="105"/>
      <c r="J39" s="41"/>
      <c r="K39" s="41"/>
      <c r="L39" s="42"/>
    </row>
    <row r="40" spans="1:12" s="32" customFormat="1" ht="29.25" customHeight="1" x14ac:dyDescent="0.25">
      <c r="A40" s="93"/>
      <c r="B40" s="20"/>
      <c r="C40" s="21"/>
      <c r="D40" s="21"/>
      <c r="E40" s="21"/>
      <c r="F40" s="21"/>
      <c r="G40" s="21"/>
      <c r="H40" s="21"/>
      <c r="I40" s="39"/>
      <c r="J40" s="43"/>
      <c r="K40" s="43"/>
      <c r="L40" s="43"/>
    </row>
    <row r="41" spans="1:12" s="25" customFormat="1" ht="111.75" customHeight="1" x14ac:dyDescent="0.3">
      <c r="A41" s="22" t="str">
        <f>$A$9</f>
        <v>lfd.
Nr.</v>
      </c>
      <c r="B41" s="23" t="str">
        <f>$B$9</f>
        <v>Rechnungsdatum</v>
      </c>
      <c r="C41" s="22" t="str">
        <f>$C$9</f>
        <v>Rechnungssteller</v>
      </c>
      <c r="D41" s="22" t="s">
        <v>50</v>
      </c>
      <c r="E41" s="22" t="str">
        <f>$E$9</f>
        <v>Zahlungsdatum</v>
      </c>
      <c r="F41" s="22" t="str">
        <f>$F$9</f>
        <v>bezahlter Rechnungsbetrag
(brutto)</v>
      </c>
      <c r="G41" s="22" t="str">
        <f>$G$9</f>
        <v>in Rechnung nicht genutzter ausge-wiesener Betrag für Skonti, Rabatte
(brutto)</v>
      </c>
      <c r="H41" s="22" t="str">
        <f>$H$9</f>
        <v>MwSt.-
Satz</v>
      </c>
      <c r="I41" s="22" t="str">
        <f>$I$9</f>
        <v>MwSt</v>
      </c>
      <c r="J41" s="22" t="str">
        <f>$J$9</f>
        <v>in Rechnung enthaltene, aber nicht projektbezogene, nicht zuwendungsfähige  Postitionen (netto)</v>
      </c>
      <c r="K41" s="22" t="str">
        <f>$K$9</f>
        <v>beantragte zuwendungsfähige 
Ausgaben vor Kostenschlüssel</v>
      </c>
      <c r="L41" s="24" t="str">
        <f>$L$9</f>
        <v>Kürzung</v>
      </c>
    </row>
    <row r="42" spans="1:12" s="31" customFormat="1" ht="17.25" customHeight="1" x14ac:dyDescent="0.3">
      <c r="A42" s="111"/>
      <c r="B42" s="112"/>
      <c r="C42" s="111"/>
      <c r="D42" s="28"/>
      <c r="E42" s="111"/>
      <c r="F42" s="111" t="str">
        <f>$F$10</f>
        <v>[EUR]</v>
      </c>
      <c r="G42" s="111" t="str">
        <f>$G$10</f>
        <v>[EUR]</v>
      </c>
      <c r="H42" s="111" t="str">
        <f>$H$10</f>
        <v>[%]</v>
      </c>
      <c r="I42" s="111" t="str">
        <f>$I$10</f>
        <v>[EUR]</v>
      </c>
      <c r="J42" s="111" t="str">
        <f>$J$10</f>
        <v>[EUR]</v>
      </c>
      <c r="K42" s="111" t="str">
        <f>$K$10</f>
        <v>[EUR]</v>
      </c>
      <c r="L42" s="113" t="str">
        <f>$L$10</f>
        <v>[J/N]</v>
      </c>
    </row>
    <row r="43" spans="1:12" s="88" customFormat="1" ht="21.75" customHeight="1" x14ac:dyDescent="0.3">
      <c r="A43" s="118" t="str">
        <f>$A$11</f>
        <v>(1)</v>
      </c>
      <c r="B43" s="119" t="str">
        <f>$B$11</f>
        <v>(2)</v>
      </c>
      <c r="C43" s="118" t="str">
        <f>$C$11</f>
        <v>(3)</v>
      </c>
      <c r="D43" s="118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24" t="str">
        <f>$J$11</f>
        <v>(10)</v>
      </c>
      <c r="K43" s="120" t="str">
        <f>$K$11</f>
        <v>(11) = (6)-(7)-(9)-(10)</v>
      </c>
      <c r="L43" s="114" t="str">
        <f>$L$11</f>
        <v>(12)</v>
      </c>
    </row>
    <row r="44" spans="1:12" s="32" customFormat="1" ht="39.9" customHeight="1" x14ac:dyDescent="0.3">
      <c r="A44" s="214" t="s">
        <v>80</v>
      </c>
      <c r="B44" s="215"/>
      <c r="C44" s="215"/>
      <c r="D44" s="215"/>
      <c r="E44" s="216"/>
      <c r="F44" s="152">
        <f>F32</f>
        <v>0</v>
      </c>
      <c r="G44" s="152">
        <f>G32</f>
        <v>0</v>
      </c>
      <c r="H44" s="150"/>
      <c r="I44" s="152">
        <f>I32</f>
        <v>0</v>
      </c>
      <c r="J44" s="152">
        <f>J32</f>
        <v>0</v>
      </c>
      <c r="K44" s="106">
        <f>K32</f>
        <v>0</v>
      </c>
      <c r="L44" s="135"/>
    </row>
    <row r="45" spans="1:12" s="32" customFormat="1" ht="39.75" customHeight="1" x14ac:dyDescent="0.3">
      <c r="A45" s="50"/>
      <c r="B45" s="2"/>
      <c r="C45" s="1"/>
      <c r="D45" s="1"/>
      <c r="E45" s="2"/>
      <c r="F45" s="4"/>
      <c r="G45" s="4"/>
      <c r="H45" s="104"/>
      <c r="I45" s="134" t="str">
        <f>IF(H45="","",(F45-G45)-ROUND((F45-G45)/(1+H45/100),2))</f>
        <v/>
      </c>
      <c r="J45" s="4"/>
      <c r="K45" s="87" t="str">
        <f t="shared" ref="K45:K64" si="2">IF($F$6="ja",(IF(F45="","",(F45-G45-J45*((100+H45)/100)))),IF(F45="","",(F45-G45-I45-J45)))</f>
        <v/>
      </c>
      <c r="L45" s="99"/>
    </row>
    <row r="46" spans="1:12" s="32" customFormat="1" ht="39.75" customHeight="1" x14ac:dyDescent="0.3">
      <c r="A46" s="50"/>
      <c r="B46" s="2"/>
      <c r="C46" s="1"/>
      <c r="D46" s="1"/>
      <c r="E46" s="2"/>
      <c r="F46" s="4"/>
      <c r="G46" s="4"/>
      <c r="H46" s="104"/>
      <c r="I46" s="134" t="str">
        <f t="shared" ref="I46:I64" si="3">IF(H46="","",(F46-G46)-ROUND((F46-G46)/(1+H46/100),2))</f>
        <v/>
      </c>
      <c r="J46" s="4"/>
      <c r="K46" s="87" t="str">
        <f t="shared" si="2"/>
        <v/>
      </c>
      <c r="L46" s="99"/>
    </row>
    <row r="47" spans="1:12" s="32" customFormat="1" ht="39.75" customHeight="1" x14ac:dyDescent="0.3">
      <c r="A47" s="50"/>
      <c r="B47" s="2"/>
      <c r="C47" s="1"/>
      <c r="D47" s="1"/>
      <c r="E47" s="2"/>
      <c r="F47" s="4"/>
      <c r="G47" s="4"/>
      <c r="H47" s="104"/>
      <c r="I47" s="134" t="str">
        <f t="shared" si="3"/>
        <v/>
      </c>
      <c r="J47" s="4"/>
      <c r="K47" s="87" t="str">
        <f t="shared" si="2"/>
        <v/>
      </c>
      <c r="L47" s="99"/>
    </row>
    <row r="48" spans="1:12" s="32" customFormat="1" ht="39.75" customHeight="1" x14ac:dyDescent="0.3">
      <c r="A48" s="50"/>
      <c r="B48" s="2"/>
      <c r="C48" s="1"/>
      <c r="D48" s="1"/>
      <c r="E48" s="2"/>
      <c r="F48" s="4"/>
      <c r="G48" s="4"/>
      <c r="H48" s="104"/>
      <c r="I48" s="134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3">
      <c r="A49" s="50"/>
      <c r="B49" s="2"/>
      <c r="C49" s="1"/>
      <c r="D49" s="1"/>
      <c r="E49" s="2"/>
      <c r="F49" s="4"/>
      <c r="G49" s="4"/>
      <c r="H49" s="104"/>
      <c r="I49" s="134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3">
      <c r="A50" s="50"/>
      <c r="B50" s="2"/>
      <c r="C50" s="1"/>
      <c r="D50" s="1"/>
      <c r="E50" s="2"/>
      <c r="F50" s="4"/>
      <c r="G50" s="4"/>
      <c r="H50" s="104"/>
      <c r="I50" s="134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3">
      <c r="A51" s="50"/>
      <c r="B51" s="2"/>
      <c r="C51" s="1"/>
      <c r="D51" s="1"/>
      <c r="E51" s="2"/>
      <c r="F51" s="4"/>
      <c r="G51" s="4"/>
      <c r="H51" s="104"/>
      <c r="I51" s="134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3">
      <c r="A52" s="50"/>
      <c r="B52" s="2"/>
      <c r="C52" s="1"/>
      <c r="D52" s="1"/>
      <c r="E52" s="2"/>
      <c r="F52" s="4"/>
      <c r="G52" s="4"/>
      <c r="H52" s="104"/>
      <c r="I52" s="134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3">
      <c r="A53" s="50"/>
      <c r="B53" s="2"/>
      <c r="C53" s="1"/>
      <c r="D53" s="1"/>
      <c r="E53" s="2"/>
      <c r="F53" s="4"/>
      <c r="G53" s="4"/>
      <c r="H53" s="104"/>
      <c r="I53" s="134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3">
      <c r="A54" s="50"/>
      <c r="B54" s="2"/>
      <c r="C54" s="1"/>
      <c r="D54" s="1"/>
      <c r="E54" s="2"/>
      <c r="F54" s="4"/>
      <c r="G54" s="4"/>
      <c r="H54" s="104"/>
      <c r="I54" s="134" t="str">
        <f t="shared" si="3"/>
        <v/>
      </c>
      <c r="J54" s="4"/>
      <c r="K54" s="87" t="str">
        <f t="shared" si="2"/>
        <v/>
      </c>
      <c r="L54" s="99"/>
    </row>
    <row r="55" spans="1:12" s="32" customFormat="1" ht="39.75" customHeight="1" x14ac:dyDescent="0.3">
      <c r="A55" s="50"/>
      <c r="B55" s="2"/>
      <c r="C55" s="1"/>
      <c r="D55" s="1"/>
      <c r="E55" s="2"/>
      <c r="F55" s="4"/>
      <c r="G55" s="4"/>
      <c r="H55" s="104"/>
      <c r="I55" s="134" t="str">
        <f t="shared" si="3"/>
        <v/>
      </c>
      <c r="J55" s="4"/>
      <c r="K55" s="87" t="str">
        <f t="shared" si="2"/>
        <v/>
      </c>
      <c r="L55" s="99"/>
    </row>
    <row r="56" spans="1:12" s="32" customFormat="1" ht="39.75" customHeight="1" x14ac:dyDescent="0.3">
      <c r="A56" s="50"/>
      <c r="B56" s="2"/>
      <c r="C56" s="1"/>
      <c r="D56" s="1"/>
      <c r="E56" s="2"/>
      <c r="F56" s="4"/>
      <c r="G56" s="4"/>
      <c r="H56" s="104"/>
      <c r="I56" s="134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3">
      <c r="A57" s="50"/>
      <c r="B57" s="2"/>
      <c r="C57" s="1"/>
      <c r="D57" s="1"/>
      <c r="E57" s="2"/>
      <c r="F57" s="4"/>
      <c r="G57" s="4"/>
      <c r="H57" s="104"/>
      <c r="I57" s="134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3">
      <c r="A58" s="50"/>
      <c r="B58" s="2"/>
      <c r="C58" s="1"/>
      <c r="D58" s="1"/>
      <c r="E58" s="2"/>
      <c r="F58" s="4"/>
      <c r="G58" s="4"/>
      <c r="H58" s="104"/>
      <c r="I58" s="134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3">
      <c r="A59" s="50"/>
      <c r="B59" s="2"/>
      <c r="C59" s="1"/>
      <c r="D59" s="1"/>
      <c r="E59" s="2"/>
      <c r="F59" s="4"/>
      <c r="G59" s="4"/>
      <c r="H59" s="104"/>
      <c r="I59" s="134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3">
      <c r="A60" s="50"/>
      <c r="B60" s="2"/>
      <c r="C60" s="1"/>
      <c r="D60" s="1"/>
      <c r="E60" s="2"/>
      <c r="F60" s="4"/>
      <c r="G60" s="4"/>
      <c r="H60" s="104"/>
      <c r="I60" s="134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3">
      <c r="A61" s="50"/>
      <c r="B61" s="2"/>
      <c r="C61" s="1"/>
      <c r="D61" s="1"/>
      <c r="E61" s="2"/>
      <c r="F61" s="4"/>
      <c r="G61" s="4"/>
      <c r="H61" s="104"/>
      <c r="I61" s="134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3">
      <c r="A62" s="50"/>
      <c r="B62" s="2"/>
      <c r="C62" s="1"/>
      <c r="D62" s="1"/>
      <c r="E62" s="2"/>
      <c r="F62" s="4"/>
      <c r="G62" s="4"/>
      <c r="H62" s="104"/>
      <c r="I62" s="134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3">
      <c r="A63" s="50"/>
      <c r="B63" s="2"/>
      <c r="C63" s="1"/>
      <c r="D63" s="1"/>
      <c r="E63" s="2"/>
      <c r="F63" s="4"/>
      <c r="G63" s="4"/>
      <c r="H63" s="104"/>
      <c r="I63" s="134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thickBot="1" x14ac:dyDescent="0.35">
      <c r="A64" s="157"/>
      <c r="B64" s="158"/>
      <c r="C64" s="159"/>
      <c r="D64" s="159"/>
      <c r="E64" s="158"/>
      <c r="F64" s="160"/>
      <c r="G64" s="160"/>
      <c r="H64" s="161"/>
      <c r="I64" s="162" t="str">
        <f t="shared" si="3"/>
        <v/>
      </c>
      <c r="J64" s="160"/>
      <c r="K64" s="163" t="str">
        <f t="shared" si="2"/>
        <v/>
      </c>
      <c r="L64" s="164"/>
    </row>
    <row r="65" spans="1:12" ht="42.75" customHeight="1" thickTop="1" x14ac:dyDescent="0.4">
      <c r="A65" s="198" t="s">
        <v>91</v>
      </c>
      <c r="B65" s="198"/>
      <c r="C65" s="198"/>
      <c r="D65" s="35"/>
      <c r="E65" s="175" t="s">
        <v>76</v>
      </c>
      <c r="F65" s="156">
        <f>SUM(F44:F64)</f>
        <v>0</v>
      </c>
      <c r="G65" s="156">
        <f t="shared" ref="G65:K65" si="4">SUM(G44:G64)</f>
        <v>0</v>
      </c>
      <c r="H65" s="156"/>
      <c r="I65" s="156">
        <f t="shared" si="4"/>
        <v>0</v>
      </c>
      <c r="J65" s="156">
        <f t="shared" si="4"/>
        <v>0</v>
      </c>
      <c r="K65" s="156">
        <f t="shared" si="4"/>
        <v>0</v>
      </c>
      <c r="L65" s="176">
        <f>SUM(L45:L64)</f>
        <v>0</v>
      </c>
    </row>
    <row r="66" spans="1:12" ht="43.5" customHeight="1" x14ac:dyDescent="0.4">
      <c r="A66" s="198"/>
      <c r="B66" s="198"/>
      <c r="C66" s="198"/>
      <c r="D66" s="35"/>
      <c r="E66" s="204" t="s">
        <v>38</v>
      </c>
      <c r="F66" s="205"/>
      <c r="G66" s="205"/>
      <c r="H66" s="205"/>
      <c r="I66" s="205"/>
      <c r="J66" s="205"/>
      <c r="K66" s="153" t="str">
        <f>IF($L$7=0,"100%",$L$7)</f>
        <v>100%</v>
      </c>
      <c r="L66" s="172"/>
    </row>
    <row r="67" spans="1:12" ht="60.75" customHeight="1" thickBot="1" x14ac:dyDescent="0.3">
      <c r="A67" s="186" t="s">
        <v>78</v>
      </c>
      <c r="B67" s="187" t="s">
        <v>79</v>
      </c>
      <c r="E67" s="202" t="s">
        <v>77</v>
      </c>
      <c r="F67" s="203"/>
      <c r="G67" s="203"/>
      <c r="H67" s="203"/>
      <c r="I67" s="203"/>
      <c r="J67" s="203"/>
      <c r="K67" s="173">
        <f>K65*K66</f>
        <v>0</v>
      </c>
      <c r="L67" s="174"/>
    </row>
    <row r="68" spans="1:12" ht="20.25" customHeight="1" thickBot="1" x14ac:dyDescent="0.3">
      <c r="A68" s="37" t="s">
        <v>21</v>
      </c>
      <c r="B68" s="36"/>
      <c r="C68" s="36"/>
      <c r="D68" s="36"/>
      <c r="E68" s="154"/>
      <c r="F68" s="154"/>
      <c r="G68" s="154"/>
      <c r="H68" s="154"/>
      <c r="I68" s="154"/>
      <c r="J68" s="154"/>
      <c r="K68" s="145" t="s">
        <v>63</v>
      </c>
      <c r="L68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69" spans="1:12" ht="42" customHeight="1" thickBot="1" x14ac:dyDescent="0.3">
      <c r="A69" s="147" t="str">
        <f>$A$4</f>
        <v>Teilprojekt 2:</v>
      </c>
      <c r="B69" s="38"/>
      <c r="C69" s="199">
        <f>$C$4</f>
        <v>0</v>
      </c>
      <c r="D69" s="200"/>
      <c r="E69" s="200"/>
      <c r="F69" s="200"/>
      <c r="G69" s="200"/>
      <c r="H69" s="200"/>
      <c r="I69" s="200"/>
      <c r="J69" s="200"/>
      <c r="K69" s="200"/>
      <c r="L69" s="201"/>
    </row>
    <row r="70" spans="1:12" ht="35.1" customHeight="1" thickBot="1" x14ac:dyDescent="0.45">
      <c r="A70" s="77"/>
      <c r="C70" s="98" t="s">
        <v>27</v>
      </c>
      <c r="D70" s="98"/>
      <c r="E70" s="144"/>
      <c r="F70" s="144"/>
      <c r="G70" s="144"/>
      <c r="H70" s="144"/>
      <c r="I70" s="144"/>
      <c r="J70" s="144"/>
      <c r="K70" s="144"/>
      <c r="L70" s="39"/>
    </row>
    <row r="71" spans="1:12" ht="35.1" customHeight="1" thickBot="1" x14ac:dyDescent="0.3">
      <c r="A71" s="15"/>
      <c r="B71" s="16"/>
      <c r="C71" s="15"/>
      <c r="D71" s="15"/>
      <c r="F71" s="18" t="s">
        <v>46</v>
      </c>
      <c r="G71" s="196" t="str">
        <f>Start!$C$27</f>
        <v>nein</v>
      </c>
      <c r="H71" s="197"/>
      <c r="L71" s="39"/>
    </row>
    <row r="72" spans="1:12" ht="35.1" customHeight="1" thickBot="1" x14ac:dyDescent="0.3">
      <c r="A72" s="92" t="s">
        <v>0</v>
      </c>
      <c r="B72" s="40"/>
      <c r="C72" s="5">
        <f>Start!$C$12</f>
        <v>0</v>
      </c>
      <c r="D72" s="130"/>
      <c r="F72" s="18" t="str">
        <f>$E$7</f>
        <v>Antragsnummer:</v>
      </c>
      <c r="G72" s="196" t="str">
        <f>Start!$C$22&amp;Start!$D$22</f>
        <v>LE4-</v>
      </c>
      <c r="H72" s="197"/>
      <c r="I72" s="105"/>
      <c r="J72" s="41"/>
      <c r="K72" s="41"/>
      <c r="L72" s="42"/>
    </row>
    <row r="73" spans="1:12" x14ac:dyDescent="0.25">
      <c r="A73" s="93"/>
      <c r="B73" s="20"/>
      <c r="C73" s="21"/>
      <c r="D73" s="21"/>
      <c r="E73" s="21"/>
      <c r="F73" s="21"/>
      <c r="G73" s="21"/>
      <c r="H73" s="21"/>
      <c r="I73" s="39"/>
      <c r="J73" s="43"/>
      <c r="K73" s="43"/>
      <c r="L73" s="43"/>
    </row>
    <row r="74" spans="1:12" ht="111.75" customHeight="1" x14ac:dyDescent="0.25">
      <c r="A74" s="22" t="str">
        <f>$A$9</f>
        <v>lfd.
Nr.</v>
      </c>
      <c r="B74" s="23" t="str">
        <f>$B$9</f>
        <v>Rechnungsdatum</v>
      </c>
      <c r="C74" s="22" t="str">
        <f>$C$9</f>
        <v>Rechnungssteller</v>
      </c>
      <c r="D74" s="22" t="s">
        <v>50</v>
      </c>
      <c r="E74" s="22" t="str">
        <f>$E$9</f>
        <v>Zahlungsdatum</v>
      </c>
      <c r="F74" s="22" t="str">
        <f>$F$9</f>
        <v>bezahlter Rechnungsbetrag
(brutto)</v>
      </c>
      <c r="G74" s="22" t="str">
        <f>$G$9</f>
        <v>in Rechnung nicht genutzter ausge-wiesener Betrag für Skonti, Rabatte
(brutto)</v>
      </c>
      <c r="H74" s="22" t="str">
        <f>$H$9</f>
        <v>MwSt.-
Satz</v>
      </c>
      <c r="I74" s="22" t="str">
        <f>$I$9</f>
        <v>MwSt</v>
      </c>
      <c r="J74" s="22" t="str">
        <f>$J$9</f>
        <v>in Rechnung enthaltene, aber nicht projektbezogene, nicht zuwendungsfähige  Postitionen (netto)</v>
      </c>
      <c r="K74" s="22" t="str">
        <f>$K$9</f>
        <v>beantragte zuwendungsfähige 
Ausgaben vor Kostenschlüssel</v>
      </c>
      <c r="L74" s="24" t="str">
        <f>$L$9</f>
        <v>Kürzung</v>
      </c>
    </row>
    <row r="75" spans="1:12" ht="17.399999999999999" x14ac:dyDescent="0.25">
      <c r="A75" s="111"/>
      <c r="B75" s="112"/>
      <c r="C75" s="111"/>
      <c r="D75" s="28"/>
      <c r="E75" s="111"/>
      <c r="F75" s="111" t="str">
        <f>$F$10</f>
        <v>[EUR]</v>
      </c>
      <c r="G75" s="111" t="str">
        <f>$G$10</f>
        <v>[EUR]</v>
      </c>
      <c r="H75" s="111" t="str">
        <f>$H$10</f>
        <v>[%]</v>
      </c>
      <c r="I75" s="111" t="str">
        <f>$I$10</f>
        <v>[EUR]</v>
      </c>
      <c r="J75" s="111" t="str">
        <f>$J$10</f>
        <v>[EUR]</v>
      </c>
      <c r="K75" s="111" t="str">
        <f>$K$10</f>
        <v>[EUR]</v>
      </c>
      <c r="L75" s="113" t="str">
        <f>$L$10</f>
        <v>[J/N]</v>
      </c>
    </row>
    <row r="76" spans="1:12" s="88" customFormat="1" ht="23.25" customHeight="1" x14ac:dyDescent="0.3">
      <c r="A76" s="118" t="str">
        <f>$A$11</f>
        <v>(1)</v>
      </c>
      <c r="B76" s="119" t="str">
        <f>$B$11</f>
        <v>(2)</v>
      </c>
      <c r="C76" s="118" t="str">
        <f>$C$11</f>
        <v>(3)</v>
      </c>
      <c r="D76" s="118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24" t="str">
        <f>$J$11</f>
        <v>(10)</v>
      </c>
      <c r="K76" s="120" t="str">
        <f>$K$11</f>
        <v>(11) = (6)-(7)-(9)-(10)</v>
      </c>
      <c r="L76" s="114" t="str">
        <f>$L$11</f>
        <v>(12)</v>
      </c>
    </row>
    <row r="77" spans="1:12" s="88" customFormat="1" ht="39" customHeight="1" x14ac:dyDescent="0.3">
      <c r="A77" s="214" t="s">
        <v>81</v>
      </c>
      <c r="B77" s="215"/>
      <c r="C77" s="215"/>
      <c r="D77" s="215"/>
      <c r="E77" s="216"/>
      <c r="F77" s="152">
        <f>F65</f>
        <v>0</v>
      </c>
      <c r="G77" s="152">
        <f>G65</f>
        <v>0</v>
      </c>
      <c r="H77" s="150"/>
      <c r="I77" s="152">
        <f>I65</f>
        <v>0</v>
      </c>
      <c r="J77" s="152">
        <f>J65</f>
        <v>0</v>
      </c>
      <c r="K77" s="106">
        <f>K65</f>
        <v>0</v>
      </c>
      <c r="L77" s="135"/>
    </row>
    <row r="78" spans="1:12" s="32" customFormat="1" ht="39.75" customHeight="1" x14ac:dyDescent="0.3">
      <c r="A78" s="50"/>
      <c r="B78" s="2"/>
      <c r="C78" s="1"/>
      <c r="D78" s="1"/>
      <c r="E78" s="2"/>
      <c r="F78" s="4"/>
      <c r="G78" s="4"/>
      <c r="H78" s="104"/>
      <c r="I78" s="134" t="str">
        <f>IF(H78="","",(F78-G78)-ROUND((F78-G78)/(1+H78/100),2))</f>
        <v/>
      </c>
      <c r="J78" s="4"/>
      <c r="K78" s="87" t="str">
        <f t="shared" ref="K78:K97" si="5">IF($F$6="ja",(IF(F78="","",(F78-G78-J78*((100+H78)/100)))),IF(F78="","",(F78-G78-I78-J78)))</f>
        <v/>
      </c>
      <c r="L78" s="99"/>
    </row>
    <row r="79" spans="1:12" s="32" customFormat="1" ht="39.75" customHeight="1" x14ac:dyDescent="0.3">
      <c r="A79" s="50"/>
      <c r="B79" s="2"/>
      <c r="C79" s="1"/>
      <c r="D79" s="1"/>
      <c r="E79" s="2"/>
      <c r="F79" s="4"/>
      <c r="G79" s="4"/>
      <c r="H79" s="104"/>
      <c r="I79" s="134" t="str">
        <f t="shared" ref="I79:I97" si="6">IF(H79="","",(F79-G79)-ROUND((F79-G79)/(1+H79/100),2))</f>
        <v/>
      </c>
      <c r="J79" s="4"/>
      <c r="K79" s="87" t="str">
        <f t="shared" si="5"/>
        <v/>
      </c>
      <c r="L79" s="99"/>
    </row>
    <row r="80" spans="1:12" s="32" customFormat="1" ht="39.75" customHeight="1" x14ac:dyDescent="0.3">
      <c r="A80" s="50"/>
      <c r="B80" s="2"/>
      <c r="C80" s="1"/>
      <c r="D80" s="1"/>
      <c r="E80" s="2"/>
      <c r="F80" s="4"/>
      <c r="G80" s="4"/>
      <c r="H80" s="104"/>
      <c r="I80" s="134" t="str">
        <f t="shared" si="6"/>
        <v/>
      </c>
      <c r="J80" s="4"/>
      <c r="K80" s="87" t="str">
        <f t="shared" si="5"/>
        <v/>
      </c>
      <c r="L80" s="99"/>
    </row>
    <row r="81" spans="1:12" s="32" customFormat="1" ht="39.75" customHeight="1" x14ac:dyDescent="0.3">
      <c r="A81" s="50"/>
      <c r="B81" s="2"/>
      <c r="C81" s="1"/>
      <c r="D81" s="1"/>
      <c r="E81" s="2"/>
      <c r="F81" s="4"/>
      <c r="G81" s="4"/>
      <c r="H81" s="104"/>
      <c r="I81" s="134" t="str">
        <f t="shared" si="6"/>
        <v/>
      </c>
      <c r="J81" s="4"/>
      <c r="K81" s="87" t="str">
        <f t="shared" si="5"/>
        <v/>
      </c>
      <c r="L81" s="99"/>
    </row>
    <row r="82" spans="1:12" s="32" customFormat="1" ht="39.75" customHeight="1" x14ac:dyDescent="0.3">
      <c r="A82" s="50"/>
      <c r="B82" s="2"/>
      <c r="C82" s="1"/>
      <c r="D82" s="1"/>
      <c r="E82" s="2"/>
      <c r="F82" s="4"/>
      <c r="G82" s="4"/>
      <c r="H82" s="104"/>
      <c r="I82" s="134" t="str">
        <f t="shared" si="6"/>
        <v/>
      </c>
      <c r="J82" s="4"/>
      <c r="K82" s="87" t="str">
        <f t="shared" si="5"/>
        <v/>
      </c>
      <c r="L82" s="99"/>
    </row>
    <row r="83" spans="1:12" s="32" customFormat="1" ht="39.75" customHeight="1" x14ac:dyDescent="0.3">
      <c r="A83" s="50"/>
      <c r="B83" s="2"/>
      <c r="C83" s="1"/>
      <c r="D83" s="1"/>
      <c r="E83" s="2"/>
      <c r="F83" s="4"/>
      <c r="G83" s="4"/>
      <c r="H83" s="104"/>
      <c r="I83" s="134" t="str">
        <f t="shared" si="6"/>
        <v/>
      </c>
      <c r="J83" s="4"/>
      <c r="K83" s="87" t="str">
        <f t="shared" si="5"/>
        <v/>
      </c>
      <c r="L83" s="99"/>
    </row>
    <row r="84" spans="1:12" s="32" customFormat="1" ht="39.75" customHeight="1" x14ac:dyDescent="0.3">
      <c r="A84" s="50"/>
      <c r="B84" s="2"/>
      <c r="C84" s="1"/>
      <c r="D84" s="1"/>
      <c r="E84" s="2"/>
      <c r="F84" s="4"/>
      <c r="G84" s="4"/>
      <c r="H84" s="104"/>
      <c r="I84" s="134" t="str">
        <f t="shared" si="6"/>
        <v/>
      </c>
      <c r="J84" s="4"/>
      <c r="K84" s="87" t="str">
        <f t="shared" si="5"/>
        <v/>
      </c>
      <c r="L84" s="99"/>
    </row>
    <row r="85" spans="1:12" s="32" customFormat="1" ht="39.75" customHeight="1" x14ac:dyDescent="0.3">
      <c r="A85" s="50"/>
      <c r="B85" s="2"/>
      <c r="C85" s="1"/>
      <c r="D85" s="1"/>
      <c r="E85" s="2"/>
      <c r="F85" s="4"/>
      <c r="G85" s="4"/>
      <c r="H85" s="104"/>
      <c r="I85" s="134" t="str">
        <f t="shared" si="6"/>
        <v/>
      </c>
      <c r="J85" s="4"/>
      <c r="K85" s="87" t="str">
        <f t="shared" si="5"/>
        <v/>
      </c>
      <c r="L85" s="99"/>
    </row>
    <row r="86" spans="1:12" s="32" customFormat="1" ht="39.75" customHeight="1" x14ac:dyDescent="0.3">
      <c r="A86" s="50"/>
      <c r="B86" s="2"/>
      <c r="C86" s="1"/>
      <c r="D86" s="1"/>
      <c r="E86" s="2"/>
      <c r="F86" s="4"/>
      <c r="G86" s="4"/>
      <c r="H86" s="104"/>
      <c r="I86" s="134" t="str">
        <f t="shared" si="6"/>
        <v/>
      </c>
      <c r="J86" s="4"/>
      <c r="K86" s="87" t="str">
        <f t="shared" si="5"/>
        <v/>
      </c>
      <c r="L86" s="99"/>
    </row>
    <row r="87" spans="1:12" s="32" customFormat="1" ht="39.75" customHeight="1" x14ac:dyDescent="0.3">
      <c r="A87" s="50"/>
      <c r="B87" s="2"/>
      <c r="C87" s="1"/>
      <c r="D87" s="1"/>
      <c r="E87" s="2"/>
      <c r="F87" s="4"/>
      <c r="G87" s="4"/>
      <c r="H87" s="104"/>
      <c r="I87" s="134" t="str">
        <f t="shared" si="6"/>
        <v/>
      </c>
      <c r="J87" s="4"/>
      <c r="K87" s="87" t="str">
        <f t="shared" si="5"/>
        <v/>
      </c>
      <c r="L87" s="99"/>
    </row>
    <row r="88" spans="1:12" s="32" customFormat="1" ht="39.75" customHeight="1" x14ac:dyDescent="0.3">
      <c r="A88" s="50"/>
      <c r="B88" s="2"/>
      <c r="C88" s="1"/>
      <c r="D88" s="1"/>
      <c r="E88" s="2"/>
      <c r="F88" s="4"/>
      <c r="G88" s="4"/>
      <c r="H88" s="104"/>
      <c r="I88" s="134" t="str">
        <f t="shared" si="6"/>
        <v/>
      </c>
      <c r="J88" s="4"/>
      <c r="K88" s="87" t="str">
        <f t="shared" si="5"/>
        <v/>
      </c>
      <c r="L88" s="99"/>
    </row>
    <row r="89" spans="1:12" s="32" customFormat="1" ht="39.75" customHeight="1" x14ac:dyDescent="0.3">
      <c r="A89" s="50"/>
      <c r="B89" s="2"/>
      <c r="C89" s="1"/>
      <c r="D89" s="1"/>
      <c r="E89" s="2"/>
      <c r="F89" s="4"/>
      <c r="G89" s="4"/>
      <c r="H89" s="104"/>
      <c r="I89" s="134" t="str">
        <f t="shared" si="6"/>
        <v/>
      </c>
      <c r="J89" s="4"/>
      <c r="K89" s="87" t="str">
        <f t="shared" si="5"/>
        <v/>
      </c>
      <c r="L89" s="99"/>
    </row>
    <row r="90" spans="1:12" s="32" customFormat="1" ht="39.75" customHeight="1" x14ac:dyDescent="0.3">
      <c r="A90" s="50"/>
      <c r="B90" s="2"/>
      <c r="C90" s="1"/>
      <c r="D90" s="1"/>
      <c r="E90" s="2"/>
      <c r="F90" s="4"/>
      <c r="G90" s="4"/>
      <c r="H90" s="104"/>
      <c r="I90" s="134" t="str">
        <f t="shared" si="6"/>
        <v/>
      </c>
      <c r="J90" s="4"/>
      <c r="K90" s="87" t="str">
        <f t="shared" si="5"/>
        <v/>
      </c>
      <c r="L90" s="99"/>
    </row>
    <row r="91" spans="1:12" s="32" customFormat="1" ht="39.75" customHeight="1" x14ac:dyDescent="0.3">
      <c r="A91" s="50"/>
      <c r="B91" s="2"/>
      <c r="C91" s="1"/>
      <c r="D91" s="1"/>
      <c r="E91" s="2"/>
      <c r="F91" s="4"/>
      <c r="G91" s="4"/>
      <c r="H91" s="104"/>
      <c r="I91" s="134" t="str">
        <f t="shared" si="6"/>
        <v/>
      </c>
      <c r="J91" s="4"/>
      <c r="K91" s="87" t="str">
        <f t="shared" si="5"/>
        <v/>
      </c>
      <c r="L91" s="99"/>
    </row>
    <row r="92" spans="1:12" s="32" customFormat="1" ht="39.75" customHeight="1" x14ac:dyDescent="0.3">
      <c r="A92" s="50"/>
      <c r="B92" s="2"/>
      <c r="C92" s="1"/>
      <c r="D92" s="1"/>
      <c r="E92" s="2"/>
      <c r="F92" s="4"/>
      <c r="G92" s="4"/>
      <c r="H92" s="104"/>
      <c r="I92" s="134" t="str">
        <f t="shared" si="6"/>
        <v/>
      </c>
      <c r="J92" s="4"/>
      <c r="K92" s="87" t="str">
        <f t="shared" si="5"/>
        <v/>
      </c>
      <c r="L92" s="99"/>
    </row>
    <row r="93" spans="1:12" s="32" customFormat="1" ht="39.75" customHeight="1" x14ac:dyDescent="0.3">
      <c r="A93" s="50"/>
      <c r="B93" s="2"/>
      <c r="C93" s="1"/>
      <c r="D93" s="1"/>
      <c r="E93" s="2"/>
      <c r="F93" s="4"/>
      <c r="G93" s="4"/>
      <c r="H93" s="104"/>
      <c r="I93" s="134" t="str">
        <f t="shared" si="6"/>
        <v/>
      </c>
      <c r="J93" s="4"/>
      <c r="K93" s="87" t="str">
        <f t="shared" si="5"/>
        <v/>
      </c>
      <c r="L93" s="99"/>
    </row>
    <row r="94" spans="1:12" s="32" customFormat="1" ht="39.75" customHeight="1" x14ac:dyDescent="0.3">
      <c r="A94" s="50"/>
      <c r="B94" s="2"/>
      <c r="C94" s="1"/>
      <c r="D94" s="1"/>
      <c r="E94" s="2"/>
      <c r="F94" s="4"/>
      <c r="G94" s="4"/>
      <c r="H94" s="104"/>
      <c r="I94" s="134" t="str">
        <f t="shared" si="6"/>
        <v/>
      </c>
      <c r="J94" s="4"/>
      <c r="K94" s="87" t="str">
        <f t="shared" si="5"/>
        <v/>
      </c>
      <c r="L94" s="99"/>
    </row>
    <row r="95" spans="1:12" s="32" customFormat="1" ht="39.75" customHeight="1" x14ac:dyDescent="0.3">
      <c r="A95" s="50"/>
      <c r="B95" s="2"/>
      <c r="C95" s="1"/>
      <c r="D95" s="1"/>
      <c r="E95" s="2"/>
      <c r="F95" s="4"/>
      <c r="G95" s="4"/>
      <c r="H95" s="104"/>
      <c r="I95" s="134" t="str">
        <f t="shared" si="6"/>
        <v/>
      </c>
      <c r="J95" s="4"/>
      <c r="K95" s="87" t="str">
        <f t="shared" si="5"/>
        <v/>
      </c>
      <c r="L95" s="99"/>
    </row>
    <row r="96" spans="1:12" s="32" customFormat="1" ht="39.75" customHeight="1" x14ac:dyDescent="0.3">
      <c r="A96" s="50"/>
      <c r="B96" s="2"/>
      <c r="C96" s="1"/>
      <c r="D96" s="1"/>
      <c r="E96" s="2"/>
      <c r="F96" s="4"/>
      <c r="G96" s="4"/>
      <c r="H96" s="104"/>
      <c r="I96" s="134" t="str">
        <f t="shared" si="6"/>
        <v/>
      </c>
      <c r="J96" s="4"/>
      <c r="K96" s="87" t="str">
        <f t="shared" si="5"/>
        <v/>
      </c>
      <c r="L96" s="99"/>
    </row>
    <row r="97" spans="1:12" s="32" customFormat="1" ht="39.75" customHeight="1" thickBot="1" x14ac:dyDescent="0.35">
      <c r="A97" s="157"/>
      <c r="B97" s="158"/>
      <c r="C97" s="159"/>
      <c r="D97" s="159"/>
      <c r="E97" s="158"/>
      <c r="F97" s="160"/>
      <c r="G97" s="160"/>
      <c r="H97" s="161"/>
      <c r="I97" s="162" t="str">
        <f t="shared" si="6"/>
        <v/>
      </c>
      <c r="J97" s="160"/>
      <c r="K97" s="163" t="str">
        <f t="shared" si="5"/>
        <v/>
      </c>
      <c r="L97" s="164"/>
    </row>
    <row r="98" spans="1:12" s="32" customFormat="1" ht="43.5" customHeight="1" thickTop="1" x14ac:dyDescent="0.4">
      <c r="A98" s="198" t="s">
        <v>91</v>
      </c>
      <c r="B98" s="198"/>
      <c r="C98" s="198"/>
      <c r="D98" s="35"/>
      <c r="E98" s="175" t="s">
        <v>76</v>
      </c>
      <c r="F98" s="156">
        <f>SUM(F77:F97)</f>
        <v>0</v>
      </c>
      <c r="G98" s="156">
        <f t="shared" ref="G98:K98" si="7">SUM(G77:G97)</f>
        <v>0</v>
      </c>
      <c r="H98" s="156"/>
      <c r="I98" s="156">
        <f t="shared" si="7"/>
        <v>0</v>
      </c>
      <c r="J98" s="156">
        <f t="shared" si="7"/>
        <v>0</v>
      </c>
      <c r="K98" s="156">
        <f t="shared" si="7"/>
        <v>0</v>
      </c>
      <c r="L98" s="176">
        <f>SUM(L78:L97)</f>
        <v>0</v>
      </c>
    </row>
    <row r="99" spans="1:12" s="32" customFormat="1" ht="42.75" customHeight="1" x14ac:dyDescent="0.4">
      <c r="A99" s="198"/>
      <c r="B99" s="198"/>
      <c r="C99" s="198"/>
      <c r="D99" s="35"/>
      <c r="E99" s="204" t="s">
        <v>38</v>
      </c>
      <c r="F99" s="205"/>
      <c r="G99" s="205"/>
      <c r="H99" s="205"/>
      <c r="I99" s="205"/>
      <c r="J99" s="205"/>
      <c r="K99" s="153" t="str">
        <f>IF($L$7=0,"100%",$L$7)</f>
        <v>100%</v>
      </c>
      <c r="L99" s="172"/>
    </row>
    <row r="100" spans="1:12" s="32" customFormat="1" ht="60.75" customHeight="1" thickBot="1" x14ac:dyDescent="0.3">
      <c r="A100" s="186" t="s">
        <v>78</v>
      </c>
      <c r="B100" s="187" t="s">
        <v>79</v>
      </c>
      <c r="C100" s="148"/>
      <c r="D100" s="148"/>
      <c r="E100" s="202" t="s">
        <v>77</v>
      </c>
      <c r="F100" s="203"/>
      <c r="G100" s="203"/>
      <c r="H100" s="203"/>
      <c r="I100" s="203"/>
      <c r="J100" s="203"/>
      <c r="K100" s="173">
        <f>K98*K99</f>
        <v>0</v>
      </c>
      <c r="L100" s="174"/>
    </row>
    <row r="101" spans="1:12" s="32" customFormat="1" ht="20.25" customHeight="1" thickBot="1" x14ac:dyDescent="0.3">
      <c r="A101" s="37" t="s">
        <v>21</v>
      </c>
      <c r="B101" s="36"/>
      <c r="C101" s="36"/>
      <c r="D101" s="36"/>
      <c r="E101" s="154"/>
      <c r="F101" s="154"/>
      <c r="G101" s="154"/>
      <c r="H101" s="154"/>
      <c r="I101" s="154"/>
      <c r="J101" s="154"/>
      <c r="K101" s="145" t="s">
        <v>62</v>
      </c>
      <c r="L10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02" spans="1:12" ht="42" customHeight="1" thickBot="1" x14ac:dyDescent="0.3">
      <c r="A102" s="147" t="str">
        <f>$A$4</f>
        <v>Teilprojekt 2:</v>
      </c>
      <c r="B102" s="38"/>
      <c r="C102" s="199">
        <f>$C$4</f>
        <v>0</v>
      </c>
      <c r="D102" s="200"/>
      <c r="E102" s="200"/>
      <c r="F102" s="200"/>
      <c r="G102" s="200"/>
      <c r="H102" s="200"/>
      <c r="I102" s="200"/>
      <c r="J102" s="200"/>
      <c r="K102" s="200"/>
      <c r="L102" s="201"/>
    </row>
    <row r="103" spans="1:12" ht="35.1" customHeight="1" thickBot="1" x14ac:dyDescent="0.45">
      <c r="A103" s="77"/>
      <c r="C103" s="77" t="s">
        <v>27</v>
      </c>
      <c r="D103" s="77"/>
      <c r="E103" s="144"/>
      <c r="F103" s="144"/>
      <c r="G103" s="144"/>
      <c r="H103" s="144"/>
      <c r="I103" s="144"/>
      <c r="J103" s="144"/>
      <c r="K103" s="144"/>
      <c r="L103" s="39"/>
    </row>
    <row r="104" spans="1:12" ht="35.1" customHeight="1" thickBot="1" x14ac:dyDescent="0.3">
      <c r="A104" s="15"/>
      <c r="B104" s="16"/>
      <c r="C104" s="15"/>
      <c r="D104" s="15"/>
      <c r="F104" s="18" t="s">
        <v>46</v>
      </c>
      <c r="G104" s="196" t="str">
        <f>Start!$C$27</f>
        <v>nein</v>
      </c>
      <c r="H104" s="197"/>
      <c r="L104" s="39"/>
    </row>
    <row r="105" spans="1:12" ht="35.1" customHeight="1" thickBot="1" x14ac:dyDescent="0.3">
      <c r="A105" s="92" t="s">
        <v>0</v>
      </c>
      <c r="B105" s="40"/>
      <c r="C105" s="5">
        <f>Start!$C$12</f>
        <v>0</v>
      </c>
      <c r="D105" s="130"/>
      <c r="F105" s="18" t="str">
        <f>$E$7</f>
        <v>Antragsnummer:</v>
      </c>
      <c r="G105" s="196" t="str">
        <f>Start!$C$22&amp;Start!$D$22</f>
        <v>LE4-</v>
      </c>
      <c r="H105" s="197"/>
      <c r="I105" s="105"/>
      <c r="J105" s="41"/>
      <c r="K105" s="41"/>
      <c r="L105" s="42"/>
    </row>
    <row r="106" spans="1:12" x14ac:dyDescent="0.25">
      <c r="A106" s="93"/>
      <c r="B106" s="20"/>
      <c r="C106" s="21"/>
      <c r="D106" s="21"/>
      <c r="E106" s="21"/>
      <c r="F106" s="21"/>
      <c r="G106" s="21"/>
      <c r="H106" s="21"/>
      <c r="I106" s="39"/>
      <c r="J106" s="43"/>
      <c r="K106" s="43"/>
      <c r="L106" s="43"/>
    </row>
    <row r="107" spans="1:12" ht="111.75" customHeight="1" x14ac:dyDescent="0.25">
      <c r="A107" s="22" t="str">
        <f>$A$9</f>
        <v>lfd.
Nr.</v>
      </c>
      <c r="B107" s="23" t="str">
        <f>$B$9</f>
        <v>Rechnungsdatum</v>
      </c>
      <c r="C107" s="22" t="str">
        <f>$C$9</f>
        <v>Rechnungssteller</v>
      </c>
      <c r="D107" s="22" t="s">
        <v>50</v>
      </c>
      <c r="E107" s="22" t="str">
        <f>$E$9</f>
        <v>Zahlungsdatum</v>
      </c>
      <c r="F107" s="22" t="str">
        <f>$F$9</f>
        <v>bezahlter Rechnungsbetrag
(brutto)</v>
      </c>
      <c r="G107" s="22" t="str">
        <f>$G$9</f>
        <v>in Rechnung nicht genutzter ausge-wiesener Betrag für Skonti, Rabatte
(brutto)</v>
      </c>
      <c r="H107" s="22" t="str">
        <f>$H$9</f>
        <v>MwSt.-
Satz</v>
      </c>
      <c r="I107" s="22" t="str">
        <f>$I$9</f>
        <v>MwSt</v>
      </c>
      <c r="J107" s="22" t="str">
        <f>$J$9</f>
        <v>in Rechnung enthaltene, aber nicht projektbezogene, nicht zuwendungsfähige  Postitionen (netto)</v>
      </c>
      <c r="K107" s="22" t="str">
        <f>$K$9</f>
        <v>beantragte zuwendungsfähige 
Ausgaben vor Kostenschlüssel</v>
      </c>
      <c r="L107" s="24" t="str">
        <f>$L$9</f>
        <v>Kürzung</v>
      </c>
    </row>
    <row r="108" spans="1:12" ht="17.399999999999999" x14ac:dyDescent="0.25">
      <c r="A108" s="111"/>
      <c r="B108" s="112"/>
      <c r="C108" s="111"/>
      <c r="D108" s="28"/>
      <c r="E108" s="111"/>
      <c r="F108" s="111" t="str">
        <f>$F$10</f>
        <v>[EUR]</v>
      </c>
      <c r="G108" s="111" t="str">
        <f>$G$10</f>
        <v>[EUR]</v>
      </c>
      <c r="H108" s="111" t="str">
        <f>$H$10</f>
        <v>[%]</v>
      </c>
      <c r="I108" s="111" t="str">
        <f>$I$10</f>
        <v>[EUR]</v>
      </c>
      <c r="J108" s="111" t="str">
        <f>$J$10</f>
        <v>[EUR]</v>
      </c>
      <c r="K108" s="111" t="str">
        <f>$K$10</f>
        <v>[EUR]</v>
      </c>
      <c r="L108" s="113" t="str">
        <f>$L$10</f>
        <v>[J/N]</v>
      </c>
    </row>
    <row r="109" spans="1:12" s="88" customFormat="1" ht="20.25" customHeight="1" x14ac:dyDescent="0.3">
      <c r="A109" s="118" t="str">
        <f>$A$11</f>
        <v>(1)</v>
      </c>
      <c r="B109" s="119" t="str">
        <f>$B$11</f>
        <v>(2)</v>
      </c>
      <c r="C109" s="118" t="str">
        <f>$C$11</f>
        <v>(3)</v>
      </c>
      <c r="D109" s="118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24" t="str">
        <f>$J$11</f>
        <v>(10)</v>
      </c>
      <c r="K109" s="120" t="str">
        <f>$K$11</f>
        <v>(11) = (6)-(7)-(9)-(10)</v>
      </c>
      <c r="L109" s="114" t="str">
        <f>$L$11</f>
        <v>(12)</v>
      </c>
    </row>
    <row r="110" spans="1:12" s="88" customFormat="1" ht="39" customHeight="1" x14ac:dyDescent="0.3">
      <c r="A110" s="214" t="s">
        <v>82</v>
      </c>
      <c r="B110" s="215"/>
      <c r="C110" s="215"/>
      <c r="D110" s="215"/>
      <c r="E110" s="216"/>
      <c r="F110" s="152">
        <f>F98</f>
        <v>0</v>
      </c>
      <c r="G110" s="152">
        <f>G98</f>
        <v>0</v>
      </c>
      <c r="H110" s="150"/>
      <c r="I110" s="152">
        <f>I98</f>
        <v>0</v>
      </c>
      <c r="J110" s="152">
        <f>J98</f>
        <v>0</v>
      </c>
      <c r="K110" s="106">
        <f>K98</f>
        <v>0</v>
      </c>
      <c r="L110" s="135"/>
    </row>
    <row r="111" spans="1:12" s="32" customFormat="1" ht="39.75" customHeight="1" x14ac:dyDescent="0.3">
      <c r="A111" s="50"/>
      <c r="B111" s="2"/>
      <c r="C111" s="1"/>
      <c r="D111" s="1"/>
      <c r="E111" s="2"/>
      <c r="F111" s="4"/>
      <c r="G111" s="4"/>
      <c r="H111" s="104"/>
      <c r="I111" s="134" t="str">
        <f>IF(H111="","",(F111-G111)-ROUND((F111-G111)/(1+H111/100),2))</f>
        <v/>
      </c>
      <c r="J111" s="4"/>
      <c r="K111" s="87" t="str">
        <f t="shared" ref="K111:K130" si="8">IF($F$6="ja",(IF(F111="","",(F111-G111-J111*((100+H111)/100)))),IF(F111="","",(F111-G111-I111-J111)))</f>
        <v/>
      </c>
      <c r="L111" s="99"/>
    </row>
    <row r="112" spans="1:12" s="32" customFormat="1" ht="39.75" customHeight="1" x14ac:dyDescent="0.3">
      <c r="A112" s="50"/>
      <c r="B112" s="2"/>
      <c r="C112" s="1"/>
      <c r="D112" s="1"/>
      <c r="E112" s="2"/>
      <c r="F112" s="4"/>
      <c r="G112" s="4"/>
      <c r="H112" s="104"/>
      <c r="I112" s="134" t="str">
        <f t="shared" ref="I112:I130" si="9">IF(H112="","",(F112-G112)-ROUND((F112-G112)/(1+H112/100),2))</f>
        <v/>
      </c>
      <c r="J112" s="4"/>
      <c r="K112" s="87" t="str">
        <f t="shared" si="8"/>
        <v/>
      </c>
      <c r="L112" s="99"/>
    </row>
    <row r="113" spans="1:12" s="32" customFormat="1" ht="39.75" customHeight="1" x14ac:dyDescent="0.3">
      <c r="A113" s="50"/>
      <c r="B113" s="2"/>
      <c r="C113" s="1"/>
      <c r="D113" s="1"/>
      <c r="E113" s="2"/>
      <c r="F113" s="4"/>
      <c r="G113" s="4"/>
      <c r="H113" s="104"/>
      <c r="I113" s="134" t="str">
        <f t="shared" si="9"/>
        <v/>
      </c>
      <c r="J113" s="4"/>
      <c r="K113" s="87" t="str">
        <f t="shared" si="8"/>
        <v/>
      </c>
      <c r="L113" s="99"/>
    </row>
    <row r="114" spans="1:12" s="32" customFormat="1" ht="39.75" customHeight="1" x14ac:dyDescent="0.3">
      <c r="A114" s="50"/>
      <c r="B114" s="2"/>
      <c r="C114" s="1"/>
      <c r="D114" s="1"/>
      <c r="E114" s="2"/>
      <c r="F114" s="4"/>
      <c r="G114" s="4"/>
      <c r="H114" s="104"/>
      <c r="I114" s="134" t="str">
        <f t="shared" si="9"/>
        <v/>
      </c>
      <c r="J114" s="4"/>
      <c r="K114" s="87" t="str">
        <f t="shared" si="8"/>
        <v/>
      </c>
      <c r="L114" s="99"/>
    </row>
    <row r="115" spans="1:12" s="32" customFormat="1" ht="39.75" customHeight="1" x14ac:dyDescent="0.3">
      <c r="A115" s="50"/>
      <c r="B115" s="2"/>
      <c r="C115" s="1"/>
      <c r="D115" s="1"/>
      <c r="E115" s="2"/>
      <c r="F115" s="4"/>
      <c r="G115" s="4"/>
      <c r="H115" s="104"/>
      <c r="I115" s="134" t="str">
        <f t="shared" si="9"/>
        <v/>
      </c>
      <c r="J115" s="4"/>
      <c r="K115" s="87" t="str">
        <f t="shared" si="8"/>
        <v/>
      </c>
      <c r="L115" s="99"/>
    </row>
    <row r="116" spans="1:12" s="32" customFormat="1" ht="39.75" customHeight="1" x14ac:dyDescent="0.3">
      <c r="A116" s="50"/>
      <c r="B116" s="2"/>
      <c r="C116" s="1"/>
      <c r="D116" s="1"/>
      <c r="E116" s="2"/>
      <c r="F116" s="4"/>
      <c r="G116" s="4"/>
      <c r="H116" s="104"/>
      <c r="I116" s="134" t="str">
        <f t="shared" si="9"/>
        <v/>
      </c>
      <c r="J116" s="4"/>
      <c r="K116" s="87" t="str">
        <f t="shared" si="8"/>
        <v/>
      </c>
      <c r="L116" s="99"/>
    </row>
    <row r="117" spans="1:12" s="32" customFormat="1" ht="39.75" customHeight="1" x14ac:dyDescent="0.3">
      <c r="A117" s="50"/>
      <c r="B117" s="2"/>
      <c r="C117" s="1"/>
      <c r="D117" s="1"/>
      <c r="E117" s="2"/>
      <c r="F117" s="4"/>
      <c r="G117" s="4"/>
      <c r="H117" s="104"/>
      <c r="I117" s="134" t="str">
        <f t="shared" si="9"/>
        <v/>
      </c>
      <c r="J117" s="4"/>
      <c r="K117" s="87" t="str">
        <f t="shared" si="8"/>
        <v/>
      </c>
      <c r="L117" s="99"/>
    </row>
    <row r="118" spans="1:12" s="32" customFormat="1" ht="39.75" customHeight="1" x14ac:dyDescent="0.3">
      <c r="A118" s="50"/>
      <c r="B118" s="2"/>
      <c r="C118" s="1"/>
      <c r="D118" s="1"/>
      <c r="E118" s="2"/>
      <c r="F118" s="4"/>
      <c r="G118" s="4"/>
      <c r="H118" s="104"/>
      <c r="I118" s="134" t="str">
        <f t="shared" si="9"/>
        <v/>
      </c>
      <c r="J118" s="4"/>
      <c r="K118" s="87" t="str">
        <f t="shared" si="8"/>
        <v/>
      </c>
      <c r="L118" s="99"/>
    </row>
    <row r="119" spans="1:12" s="32" customFormat="1" ht="39.75" customHeight="1" x14ac:dyDescent="0.3">
      <c r="A119" s="50"/>
      <c r="B119" s="2"/>
      <c r="C119" s="1"/>
      <c r="D119" s="1"/>
      <c r="E119" s="2"/>
      <c r="F119" s="4"/>
      <c r="G119" s="4"/>
      <c r="H119" s="104"/>
      <c r="I119" s="134" t="str">
        <f t="shared" si="9"/>
        <v/>
      </c>
      <c r="J119" s="4"/>
      <c r="K119" s="87" t="str">
        <f t="shared" si="8"/>
        <v/>
      </c>
      <c r="L119" s="99"/>
    </row>
    <row r="120" spans="1:12" s="32" customFormat="1" ht="39.75" customHeight="1" x14ac:dyDescent="0.3">
      <c r="A120" s="50"/>
      <c r="B120" s="2"/>
      <c r="C120" s="1"/>
      <c r="D120" s="1"/>
      <c r="E120" s="2"/>
      <c r="F120" s="4"/>
      <c r="G120" s="4"/>
      <c r="H120" s="104"/>
      <c r="I120" s="134" t="str">
        <f t="shared" si="9"/>
        <v/>
      </c>
      <c r="J120" s="4"/>
      <c r="K120" s="87" t="str">
        <f t="shared" si="8"/>
        <v/>
      </c>
      <c r="L120" s="99"/>
    </row>
    <row r="121" spans="1:12" s="32" customFormat="1" ht="39.75" customHeight="1" x14ac:dyDescent="0.3">
      <c r="A121" s="50"/>
      <c r="B121" s="2"/>
      <c r="C121" s="1"/>
      <c r="D121" s="1"/>
      <c r="E121" s="2"/>
      <c r="F121" s="4"/>
      <c r="G121" s="4"/>
      <c r="H121" s="104"/>
      <c r="I121" s="134" t="str">
        <f t="shared" si="9"/>
        <v/>
      </c>
      <c r="J121" s="4"/>
      <c r="K121" s="87" t="str">
        <f t="shared" si="8"/>
        <v/>
      </c>
      <c r="L121" s="99"/>
    </row>
    <row r="122" spans="1:12" s="32" customFormat="1" ht="39.75" customHeight="1" x14ac:dyDescent="0.3">
      <c r="A122" s="50"/>
      <c r="B122" s="2"/>
      <c r="C122" s="1"/>
      <c r="D122" s="1"/>
      <c r="E122" s="2"/>
      <c r="F122" s="4"/>
      <c r="G122" s="4"/>
      <c r="H122" s="104"/>
      <c r="I122" s="134" t="str">
        <f t="shared" si="9"/>
        <v/>
      </c>
      <c r="J122" s="4"/>
      <c r="K122" s="87" t="str">
        <f t="shared" si="8"/>
        <v/>
      </c>
      <c r="L122" s="99"/>
    </row>
    <row r="123" spans="1:12" s="32" customFormat="1" ht="39.75" customHeight="1" x14ac:dyDescent="0.3">
      <c r="A123" s="50"/>
      <c r="B123" s="2"/>
      <c r="C123" s="1"/>
      <c r="D123" s="1"/>
      <c r="E123" s="2"/>
      <c r="F123" s="4"/>
      <c r="G123" s="4"/>
      <c r="H123" s="104"/>
      <c r="I123" s="134" t="str">
        <f t="shared" si="9"/>
        <v/>
      </c>
      <c r="J123" s="4"/>
      <c r="K123" s="87" t="str">
        <f t="shared" si="8"/>
        <v/>
      </c>
      <c r="L123" s="99"/>
    </row>
    <row r="124" spans="1:12" s="32" customFormat="1" ht="39.75" customHeight="1" x14ac:dyDescent="0.3">
      <c r="A124" s="50"/>
      <c r="B124" s="2"/>
      <c r="C124" s="1"/>
      <c r="D124" s="1"/>
      <c r="E124" s="2"/>
      <c r="F124" s="4"/>
      <c r="G124" s="4"/>
      <c r="H124" s="104"/>
      <c r="I124" s="134" t="str">
        <f t="shared" si="9"/>
        <v/>
      </c>
      <c r="J124" s="4"/>
      <c r="K124" s="87" t="str">
        <f t="shared" si="8"/>
        <v/>
      </c>
      <c r="L124" s="99"/>
    </row>
    <row r="125" spans="1:12" s="32" customFormat="1" ht="39.75" customHeight="1" x14ac:dyDescent="0.3">
      <c r="A125" s="50"/>
      <c r="B125" s="2"/>
      <c r="C125" s="1"/>
      <c r="D125" s="1"/>
      <c r="E125" s="2"/>
      <c r="F125" s="4"/>
      <c r="G125" s="4"/>
      <c r="H125" s="104"/>
      <c r="I125" s="134" t="str">
        <f t="shared" si="9"/>
        <v/>
      </c>
      <c r="J125" s="4"/>
      <c r="K125" s="87" t="str">
        <f t="shared" si="8"/>
        <v/>
      </c>
      <c r="L125" s="99"/>
    </row>
    <row r="126" spans="1:12" s="32" customFormat="1" ht="39.75" customHeight="1" x14ac:dyDescent="0.3">
      <c r="A126" s="50"/>
      <c r="B126" s="2"/>
      <c r="C126" s="1"/>
      <c r="D126" s="1"/>
      <c r="E126" s="2"/>
      <c r="F126" s="4"/>
      <c r="G126" s="4"/>
      <c r="H126" s="104"/>
      <c r="I126" s="134" t="str">
        <f t="shared" si="9"/>
        <v/>
      </c>
      <c r="J126" s="4"/>
      <c r="K126" s="87" t="str">
        <f t="shared" si="8"/>
        <v/>
      </c>
      <c r="L126" s="99"/>
    </row>
    <row r="127" spans="1:12" s="32" customFormat="1" ht="39.75" customHeight="1" x14ac:dyDescent="0.3">
      <c r="A127" s="50"/>
      <c r="B127" s="2"/>
      <c r="C127" s="1"/>
      <c r="D127" s="1"/>
      <c r="E127" s="2"/>
      <c r="F127" s="4"/>
      <c r="G127" s="4"/>
      <c r="H127" s="104"/>
      <c r="I127" s="134" t="str">
        <f t="shared" si="9"/>
        <v/>
      </c>
      <c r="J127" s="4"/>
      <c r="K127" s="87" t="str">
        <f t="shared" si="8"/>
        <v/>
      </c>
      <c r="L127" s="99"/>
    </row>
    <row r="128" spans="1:12" s="32" customFormat="1" ht="39.75" customHeight="1" x14ac:dyDescent="0.3">
      <c r="A128" s="50"/>
      <c r="B128" s="2"/>
      <c r="C128" s="1"/>
      <c r="D128" s="1"/>
      <c r="E128" s="2"/>
      <c r="F128" s="4"/>
      <c r="G128" s="4"/>
      <c r="H128" s="104"/>
      <c r="I128" s="134" t="str">
        <f t="shared" si="9"/>
        <v/>
      </c>
      <c r="J128" s="4"/>
      <c r="K128" s="87" t="str">
        <f t="shared" si="8"/>
        <v/>
      </c>
      <c r="L128" s="99"/>
    </row>
    <row r="129" spans="1:12" s="32" customFormat="1" ht="39.75" customHeight="1" x14ac:dyDescent="0.3">
      <c r="A129" s="50"/>
      <c r="B129" s="2"/>
      <c r="C129" s="1"/>
      <c r="D129" s="1"/>
      <c r="E129" s="2"/>
      <c r="F129" s="4"/>
      <c r="G129" s="4"/>
      <c r="H129" s="104"/>
      <c r="I129" s="134" t="str">
        <f t="shared" si="9"/>
        <v/>
      </c>
      <c r="J129" s="4"/>
      <c r="K129" s="87" t="str">
        <f t="shared" si="8"/>
        <v/>
      </c>
      <c r="L129" s="99"/>
    </row>
    <row r="130" spans="1:12" s="32" customFormat="1" ht="39.75" customHeight="1" thickBot="1" x14ac:dyDescent="0.35">
      <c r="A130" s="157"/>
      <c r="B130" s="158"/>
      <c r="C130" s="159"/>
      <c r="D130" s="159"/>
      <c r="E130" s="158"/>
      <c r="F130" s="160"/>
      <c r="G130" s="160"/>
      <c r="H130" s="161"/>
      <c r="I130" s="162" t="str">
        <f t="shared" si="9"/>
        <v/>
      </c>
      <c r="J130" s="160"/>
      <c r="K130" s="163" t="str">
        <f t="shared" si="8"/>
        <v/>
      </c>
      <c r="L130" s="164"/>
    </row>
    <row r="131" spans="1:12" s="32" customFormat="1" ht="42.75" customHeight="1" thickTop="1" x14ac:dyDescent="0.4">
      <c r="A131" s="198" t="s">
        <v>91</v>
      </c>
      <c r="B131" s="198"/>
      <c r="C131" s="198"/>
      <c r="D131" s="35"/>
      <c r="E131" s="175" t="s">
        <v>76</v>
      </c>
      <c r="F131" s="156">
        <f>SUM(F110:F130)</f>
        <v>0</v>
      </c>
      <c r="G131" s="156">
        <f t="shared" ref="G131:K131" si="10">SUM(G110:G130)</f>
        <v>0</v>
      </c>
      <c r="H131" s="156"/>
      <c r="I131" s="156">
        <f t="shared" si="10"/>
        <v>0</v>
      </c>
      <c r="J131" s="156">
        <f t="shared" si="10"/>
        <v>0</v>
      </c>
      <c r="K131" s="156">
        <f t="shared" si="10"/>
        <v>0</v>
      </c>
      <c r="L131" s="176">
        <f>SUM(L111:L130)</f>
        <v>0</v>
      </c>
    </row>
    <row r="132" spans="1:12" s="32" customFormat="1" ht="42.75" customHeight="1" x14ac:dyDescent="0.4">
      <c r="A132" s="198"/>
      <c r="B132" s="198"/>
      <c r="C132" s="198"/>
      <c r="D132" s="35"/>
      <c r="E132" s="204" t="s">
        <v>38</v>
      </c>
      <c r="F132" s="205"/>
      <c r="G132" s="205"/>
      <c r="H132" s="205"/>
      <c r="I132" s="205"/>
      <c r="J132" s="205"/>
      <c r="K132" s="153" t="str">
        <f>IF($L$7=0,"100%",$L$7)</f>
        <v>100%</v>
      </c>
      <c r="L132" s="172"/>
    </row>
    <row r="133" spans="1:12" s="32" customFormat="1" ht="60.75" customHeight="1" thickBot="1" x14ac:dyDescent="0.3">
      <c r="A133" s="186" t="s">
        <v>78</v>
      </c>
      <c r="B133" s="187" t="s">
        <v>79</v>
      </c>
      <c r="C133" s="148"/>
      <c r="D133" s="148"/>
      <c r="E133" s="202" t="s">
        <v>77</v>
      </c>
      <c r="F133" s="203"/>
      <c r="G133" s="203"/>
      <c r="H133" s="203"/>
      <c r="I133" s="203"/>
      <c r="J133" s="203"/>
      <c r="K133" s="173">
        <f>K131*K132</f>
        <v>0</v>
      </c>
      <c r="L133" s="174"/>
    </row>
    <row r="134" spans="1:12" s="32" customFormat="1" ht="20.25" customHeight="1" thickBot="1" x14ac:dyDescent="0.3">
      <c r="A134" s="37" t="s">
        <v>21</v>
      </c>
      <c r="B134" s="36"/>
      <c r="C134" s="36"/>
      <c r="D134" s="36"/>
      <c r="E134" s="154"/>
      <c r="F134" s="154"/>
      <c r="G134" s="154"/>
      <c r="H134" s="154"/>
      <c r="I134" s="154"/>
      <c r="J134" s="154"/>
      <c r="K134" s="145" t="s">
        <v>68</v>
      </c>
      <c r="L134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35" spans="1:12" ht="42" customHeight="1" thickBot="1" x14ac:dyDescent="0.3">
      <c r="A135" s="147" t="str">
        <f>$A$4</f>
        <v>Teilprojekt 2:</v>
      </c>
      <c r="B135" s="38"/>
      <c r="C135" s="199">
        <f>$C$4</f>
        <v>0</v>
      </c>
      <c r="D135" s="200"/>
      <c r="E135" s="200"/>
      <c r="F135" s="200"/>
      <c r="G135" s="200"/>
      <c r="H135" s="200"/>
      <c r="I135" s="200"/>
      <c r="J135" s="200"/>
      <c r="K135" s="200"/>
      <c r="L135" s="201"/>
    </row>
    <row r="136" spans="1:12" ht="35.1" customHeight="1" thickBot="1" x14ac:dyDescent="0.45">
      <c r="A136" s="77"/>
      <c r="C136" s="77" t="s">
        <v>27</v>
      </c>
      <c r="D136" s="77"/>
      <c r="E136" s="144"/>
      <c r="F136" s="144"/>
      <c r="G136" s="144"/>
      <c r="H136" s="144"/>
      <c r="I136" s="144"/>
      <c r="J136" s="144"/>
      <c r="K136" s="144"/>
      <c r="L136" s="39"/>
    </row>
    <row r="137" spans="1:12" ht="35.1" customHeight="1" thickBot="1" x14ac:dyDescent="0.3">
      <c r="A137" s="15"/>
      <c r="B137" s="16"/>
      <c r="C137" s="15"/>
      <c r="D137" s="15"/>
      <c r="F137" s="18" t="s">
        <v>46</v>
      </c>
      <c r="G137" s="196" t="str">
        <f>Start!$C$27</f>
        <v>nein</v>
      </c>
      <c r="H137" s="197"/>
      <c r="L137" s="39"/>
    </row>
    <row r="138" spans="1:12" ht="35.1" customHeight="1" thickBot="1" x14ac:dyDescent="0.3">
      <c r="A138" s="92" t="s">
        <v>0</v>
      </c>
      <c r="B138" s="40"/>
      <c r="C138" s="5">
        <f>Start!$C$12</f>
        <v>0</v>
      </c>
      <c r="D138" s="130"/>
      <c r="F138" s="18" t="str">
        <f>$E$7</f>
        <v>Antragsnummer:</v>
      </c>
      <c r="G138" s="196" t="str">
        <f>Start!$C$22&amp;Start!$D$22</f>
        <v>LE4-</v>
      </c>
      <c r="H138" s="197"/>
      <c r="I138" s="105"/>
      <c r="J138" s="41"/>
      <c r="K138" s="41"/>
      <c r="L138" s="42"/>
    </row>
    <row r="139" spans="1:12" x14ac:dyDescent="0.25">
      <c r="A139" s="93"/>
      <c r="B139" s="20"/>
      <c r="C139" s="21"/>
      <c r="D139" s="21"/>
      <c r="E139" s="21"/>
      <c r="F139" s="21"/>
      <c r="G139" s="21"/>
      <c r="H139" s="21"/>
      <c r="I139" s="39"/>
      <c r="J139" s="43"/>
      <c r="K139" s="43"/>
      <c r="L139" s="43"/>
    </row>
    <row r="140" spans="1:12" ht="111.75" customHeight="1" x14ac:dyDescent="0.25">
      <c r="A140" s="22" t="str">
        <f>$A$9</f>
        <v>lfd.
Nr.</v>
      </c>
      <c r="B140" s="23" t="str">
        <f>$B$9</f>
        <v>Rechnungsdatum</v>
      </c>
      <c r="C140" s="22" t="str">
        <f>$C$9</f>
        <v>Rechnungssteller</v>
      </c>
      <c r="D140" s="22" t="s">
        <v>50</v>
      </c>
      <c r="E140" s="22" t="str">
        <f>$E$9</f>
        <v>Zahlungsdatum</v>
      </c>
      <c r="F140" s="22" t="str">
        <f>$F$9</f>
        <v>bezahlter Rechnungsbetrag
(brutto)</v>
      </c>
      <c r="G140" s="22" t="str">
        <f>$G$9</f>
        <v>in Rechnung nicht genutzter ausge-wiesener Betrag für Skonti, Rabatte
(brutto)</v>
      </c>
      <c r="H140" s="22" t="str">
        <f>$H$9</f>
        <v>MwSt.-
Satz</v>
      </c>
      <c r="I140" s="22" t="str">
        <f>$I$9</f>
        <v>MwSt</v>
      </c>
      <c r="J140" s="22" t="str">
        <f>$J$9</f>
        <v>in Rechnung enthaltene, aber nicht projektbezogene, nicht zuwendungsfähige  Postitionen (netto)</v>
      </c>
      <c r="K140" s="22" t="str">
        <f>$K$9</f>
        <v>beantragte zuwendungsfähige 
Ausgaben vor Kostenschlüssel</v>
      </c>
      <c r="L140" s="24" t="str">
        <f>$L$9</f>
        <v>Kürzung</v>
      </c>
    </row>
    <row r="141" spans="1:12" ht="17.399999999999999" x14ac:dyDescent="0.25">
      <c r="A141" s="111"/>
      <c r="B141" s="112"/>
      <c r="C141" s="111"/>
      <c r="D141" s="28"/>
      <c r="E141" s="111"/>
      <c r="F141" s="111" t="str">
        <f>$F$10</f>
        <v>[EUR]</v>
      </c>
      <c r="G141" s="111" t="str">
        <f>$G$10</f>
        <v>[EUR]</v>
      </c>
      <c r="H141" s="111" t="str">
        <f>$H$10</f>
        <v>[%]</v>
      </c>
      <c r="I141" s="111" t="str">
        <f>$I$10</f>
        <v>[EUR]</v>
      </c>
      <c r="J141" s="111" t="str">
        <f>$J$10</f>
        <v>[EUR]</v>
      </c>
      <c r="K141" s="111" t="str">
        <f>$K$10</f>
        <v>[EUR]</v>
      </c>
      <c r="L141" s="113" t="str">
        <f>$L$10</f>
        <v>[J/N]</v>
      </c>
    </row>
    <row r="142" spans="1:12" s="88" customFormat="1" ht="20.25" customHeight="1" x14ac:dyDescent="0.3">
      <c r="A142" s="118" t="str">
        <f>$A$11</f>
        <v>(1)</v>
      </c>
      <c r="B142" s="119" t="str">
        <f>$B$11</f>
        <v>(2)</v>
      </c>
      <c r="C142" s="118" t="str">
        <f>$C$11</f>
        <v>(3)</v>
      </c>
      <c r="D142" s="118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24" t="str">
        <f>$J$11</f>
        <v>(10)</v>
      </c>
      <c r="K142" s="120" t="str">
        <f>$K$11</f>
        <v>(11) = (6)-(7)-(9)-(10)</v>
      </c>
      <c r="L142" s="114" t="str">
        <f>$L$11</f>
        <v>(12)</v>
      </c>
    </row>
    <row r="143" spans="1:12" s="88" customFormat="1" ht="39" customHeight="1" x14ac:dyDescent="0.3">
      <c r="A143" s="214" t="s">
        <v>83</v>
      </c>
      <c r="B143" s="215"/>
      <c r="C143" s="215"/>
      <c r="D143" s="215"/>
      <c r="E143" s="216"/>
      <c r="F143" s="152">
        <f>F131</f>
        <v>0</v>
      </c>
      <c r="G143" s="152">
        <f>G131</f>
        <v>0</v>
      </c>
      <c r="H143" s="150"/>
      <c r="I143" s="152">
        <f>I131</f>
        <v>0</v>
      </c>
      <c r="J143" s="152">
        <f>J131</f>
        <v>0</v>
      </c>
      <c r="K143" s="106">
        <f>K131</f>
        <v>0</v>
      </c>
      <c r="L143" s="135"/>
    </row>
    <row r="144" spans="1:12" s="32" customFormat="1" ht="39.75" customHeight="1" x14ac:dyDescent="0.3">
      <c r="A144" s="50"/>
      <c r="B144" s="2"/>
      <c r="C144" s="1"/>
      <c r="D144" s="1"/>
      <c r="E144" s="2"/>
      <c r="F144" s="4"/>
      <c r="G144" s="4"/>
      <c r="H144" s="104"/>
      <c r="I144" s="134" t="str">
        <f>IF(H144="","",(F144-G144)-ROUND((F144-G144)/(1+H144/100),2))</f>
        <v/>
      </c>
      <c r="J144" s="4"/>
      <c r="K144" s="87" t="str">
        <f t="shared" ref="K144:K163" si="11">IF($F$6="ja",(IF(F144="","",(F144-G144-J144*((100+H144)/100)))),IF(F144="","",(F144-G144-I144-J144)))</f>
        <v/>
      </c>
      <c r="L144" s="99"/>
    </row>
    <row r="145" spans="1:12" s="32" customFormat="1" ht="39.75" customHeight="1" x14ac:dyDescent="0.3">
      <c r="A145" s="50"/>
      <c r="B145" s="2"/>
      <c r="C145" s="1"/>
      <c r="D145" s="1"/>
      <c r="E145" s="2"/>
      <c r="F145" s="4"/>
      <c r="G145" s="4"/>
      <c r="H145" s="104"/>
      <c r="I145" s="134" t="str">
        <f t="shared" ref="I145:I163" si="12">IF(H145="","",(F145-G145)-ROUND((F145-G145)/(1+H145/100),2))</f>
        <v/>
      </c>
      <c r="J145" s="4"/>
      <c r="K145" s="87" t="str">
        <f t="shared" si="11"/>
        <v/>
      </c>
      <c r="L145" s="99"/>
    </row>
    <row r="146" spans="1:12" s="32" customFormat="1" ht="39.75" customHeight="1" x14ac:dyDescent="0.3">
      <c r="A146" s="50"/>
      <c r="B146" s="2"/>
      <c r="C146" s="1"/>
      <c r="D146" s="1"/>
      <c r="E146" s="2"/>
      <c r="F146" s="4"/>
      <c r="G146" s="4"/>
      <c r="H146" s="104"/>
      <c r="I146" s="134" t="str">
        <f t="shared" si="12"/>
        <v/>
      </c>
      <c r="J146" s="4"/>
      <c r="K146" s="87" t="str">
        <f t="shared" si="11"/>
        <v/>
      </c>
      <c r="L146" s="99"/>
    </row>
    <row r="147" spans="1:12" s="32" customFormat="1" ht="39.75" customHeight="1" x14ac:dyDescent="0.3">
      <c r="A147" s="50"/>
      <c r="B147" s="2"/>
      <c r="C147" s="1"/>
      <c r="D147" s="1"/>
      <c r="E147" s="2"/>
      <c r="F147" s="4"/>
      <c r="G147" s="4"/>
      <c r="H147" s="104"/>
      <c r="I147" s="134" t="str">
        <f t="shared" si="12"/>
        <v/>
      </c>
      <c r="J147" s="4"/>
      <c r="K147" s="87" t="str">
        <f t="shared" si="11"/>
        <v/>
      </c>
      <c r="L147" s="99"/>
    </row>
    <row r="148" spans="1:12" s="32" customFormat="1" ht="39.75" customHeight="1" x14ac:dyDescent="0.3">
      <c r="A148" s="50"/>
      <c r="B148" s="2"/>
      <c r="C148" s="1"/>
      <c r="D148" s="1"/>
      <c r="E148" s="2"/>
      <c r="F148" s="4"/>
      <c r="G148" s="4"/>
      <c r="H148" s="104"/>
      <c r="I148" s="134" t="str">
        <f t="shared" si="12"/>
        <v/>
      </c>
      <c r="J148" s="4"/>
      <c r="K148" s="87" t="str">
        <f t="shared" si="11"/>
        <v/>
      </c>
      <c r="L148" s="99"/>
    </row>
    <row r="149" spans="1:12" s="32" customFormat="1" ht="39.75" customHeight="1" x14ac:dyDescent="0.3">
      <c r="A149" s="50"/>
      <c r="B149" s="2"/>
      <c r="C149" s="1"/>
      <c r="D149" s="1"/>
      <c r="E149" s="2"/>
      <c r="F149" s="4"/>
      <c r="G149" s="4"/>
      <c r="H149" s="104"/>
      <c r="I149" s="134" t="str">
        <f t="shared" si="12"/>
        <v/>
      </c>
      <c r="J149" s="4"/>
      <c r="K149" s="87" t="str">
        <f t="shared" si="11"/>
        <v/>
      </c>
      <c r="L149" s="99"/>
    </row>
    <row r="150" spans="1:12" s="32" customFormat="1" ht="39.75" customHeight="1" x14ac:dyDescent="0.3">
      <c r="A150" s="50"/>
      <c r="B150" s="2"/>
      <c r="C150" s="1"/>
      <c r="D150" s="1"/>
      <c r="E150" s="2"/>
      <c r="F150" s="4"/>
      <c r="G150" s="4"/>
      <c r="H150" s="104"/>
      <c r="I150" s="134" t="str">
        <f t="shared" si="12"/>
        <v/>
      </c>
      <c r="J150" s="4"/>
      <c r="K150" s="87" t="str">
        <f t="shared" si="11"/>
        <v/>
      </c>
      <c r="L150" s="99"/>
    </row>
    <row r="151" spans="1:12" s="32" customFormat="1" ht="39.75" customHeight="1" x14ac:dyDescent="0.3">
      <c r="A151" s="50"/>
      <c r="B151" s="2"/>
      <c r="C151" s="1"/>
      <c r="D151" s="1"/>
      <c r="E151" s="2"/>
      <c r="F151" s="4"/>
      <c r="G151" s="4"/>
      <c r="H151" s="104"/>
      <c r="I151" s="134" t="str">
        <f t="shared" si="12"/>
        <v/>
      </c>
      <c r="J151" s="4"/>
      <c r="K151" s="87" t="str">
        <f t="shared" si="11"/>
        <v/>
      </c>
      <c r="L151" s="99"/>
    </row>
    <row r="152" spans="1:12" s="32" customFormat="1" ht="39.75" customHeight="1" x14ac:dyDescent="0.3">
      <c r="A152" s="50"/>
      <c r="B152" s="2"/>
      <c r="C152" s="1"/>
      <c r="D152" s="1"/>
      <c r="E152" s="2"/>
      <c r="F152" s="4"/>
      <c r="G152" s="4"/>
      <c r="H152" s="104"/>
      <c r="I152" s="134" t="str">
        <f t="shared" si="12"/>
        <v/>
      </c>
      <c r="J152" s="4"/>
      <c r="K152" s="87" t="str">
        <f t="shared" si="11"/>
        <v/>
      </c>
      <c r="L152" s="99"/>
    </row>
    <row r="153" spans="1:12" s="32" customFormat="1" ht="39.75" customHeight="1" x14ac:dyDescent="0.3">
      <c r="A153" s="50"/>
      <c r="B153" s="2"/>
      <c r="C153" s="1"/>
      <c r="D153" s="1"/>
      <c r="E153" s="2"/>
      <c r="F153" s="4"/>
      <c r="G153" s="4"/>
      <c r="H153" s="104"/>
      <c r="I153" s="134" t="str">
        <f t="shared" si="12"/>
        <v/>
      </c>
      <c r="J153" s="4"/>
      <c r="K153" s="87" t="str">
        <f t="shared" si="11"/>
        <v/>
      </c>
      <c r="L153" s="99"/>
    </row>
    <row r="154" spans="1:12" s="32" customFormat="1" ht="39.75" customHeight="1" x14ac:dyDescent="0.3">
      <c r="A154" s="50"/>
      <c r="B154" s="2"/>
      <c r="C154" s="1"/>
      <c r="D154" s="1"/>
      <c r="E154" s="2"/>
      <c r="F154" s="4"/>
      <c r="G154" s="4"/>
      <c r="H154" s="104"/>
      <c r="I154" s="134" t="str">
        <f t="shared" si="12"/>
        <v/>
      </c>
      <c r="J154" s="4"/>
      <c r="K154" s="87" t="str">
        <f t="shared" si="11"/>
        <v/>
      </c>
      <c r="L154" s="99"/>
    </row>
    <row r="155" spans="1:12" s="32" customFormat="1" ht="39.75" customHeight="1" x14ac:dyDescent="0.3">
      <c r="A155" s="50"/>
      <c r="B155" s="2"/>
      <c r="C155" s="1"/>
      <c r="D155" s="1"/>
      <c r="E155" s="2"/>
      <c r="F155" s="4"/>
      <c r="G155" s="4"/>
      <c r="H155" s="104"/>
      <c r="I155" s="134" t="str">
        <f t="shared" si="12"/>
        <v/>
      </c>
      <c r="J155" s="4"/>
      <c r="K155" s="87" t="str">
        <f t="shared" si="11"/>
        <v/>
      </c>
      <c r="L155" s="99"/>
    </row>
    <row r="156" spans="1:12" s="32" customFormat="1" ht="39.75" customHeight="1" x14ac:dyDescent="0.3">
      <c r="A156" s="50"/>
      <c r="B156" s="2"/>
      <c r="C156" s="1"/>
      <c r="D156" s="1"/>
      <c r="E156" s="2"/>
      <c r="F156" s="4"/>
      <c r="G156" s="4"/>
      <c r="H156" s="104"/>
      <c r="I156" s="134" t="str">
        <f t="shared" si="12"/>
        <v/>
      </c>
      <c r="J156" s="4"/>
      <c r="K156" s="87" t="str">
        <f t="shared" si="11"/>
        <v/>
      </c>
      <c r="L156" s="99"/>
    </row>
    <row r="157" spans="1:12" s="32" customFormat="1" ht="39.75" customHeight="1" x14ac:dyDescent="0.3">
      <c r="A157" s="50"/>
      <c r="B157" s="2"/>
      <c r="C157" s="1"/>
      <c r="D157" s="1"/>
      <c r="E157" s="2"/>
      <c r="F157" s="4"/>
      <c r="G157" s="4"/>
      <c r="H157" s="104"/>
      <c r="I157" s="134" t="str">
        <f t="shared" si="12"/>
        <v/>
      </c>
      <c r="J157" s="4"/>
      <c r="K157" s="87" t="str">
        <f t="shared" si="11"/>
        <v/>
      </c>
      <c r="L157" s="99"/>
    </row>
    <row r="158" spans="1:12" s="32" customFormat="1" ht="39.75" customHeight="1" x14ac:dyDescent="0.3">
      <c r="A158" s="50"/>
      <c r="B158" s="2"/>
      <c r="C158" s="1"/>
      <c r="D158" s="1"/>
      <c r="E158" s="2"/>
      <c r="F158" s="4"/>
      <c r="G158" s="4"/>
      <c r="H158" s="104"/>
      <c r="I158" s="134" t="str">
        <f t="shared" si="12"/>
        <v/>
      </c>
      <c r="J158" s="4"/>
      <c r="K158" s="87" t="str">
        <f t="shared" si="11"/>
        <v/>
      </c>
      <c r="L158" s="99"/>
    </row>
    <row r="159" spans="1:12" s="32" customFormat="1" ht="39.75" customHeight="1" x14ac:dyDescent="0.3">
      <c r="A159" s="50"/>
      <c r="B159" s="2"/>
      <c r="C159" s="1"/>
      <c r="D159" s="1"/>
      <c r="E159" s="2"/>
      <c r="F159" s="4"/>
      <c r="G159" s="4"/>
      <c r="H159" s="104"/>
      <c r="I159" s="134" t="str">
        <f t="shared" si="12"/>
        <v/>
      </c>
      <c r="J159" s="4"/>
      <c r="K159" s="87" t="str">
        <f t="shared" si="11"/>
        <v/>
      </c>
      <c r="L159" s="99"/>
    </row>
    <row r="160" spans="1:12" s="32" customFormat="1" ht="39.75" customHeight="1" x14ac:dyDescent="0.3">
      <c r="A160" s="50"/>
      <c r="B160" s="2"/>
      <c r="C160" s="1"/>
      <c r="D160" s="1"/>
      <c r="E160" s="2"/>
      <c r="F160" s="4"/>
      <c r="G160" s="4"/>
      <c r="H160" s="104"/>
      <c r="I160" s="134" t="str">
        <f t="shared" si="12"/>
        <v/>
      </c>
      <c r="J160" s="4"/>
      <c r="K160" s="87" t="str">
        <f t="shared" si="11"/>
        <v/>
      </c>
      <c r="L160" s="99"/>
    </row>
    <row r="161" spans="1:12" s="32" customFormat="1" ht="39.75" customHeight="1" x14ac:dyDescent="0.3">
      <c r="A161" s="50"/>
      <c r="B161" s="2"/>
      <c r="C161" s="1"/>
      <c r="D161" s="1"/>
      <c r="E161" s="2"/>
      <c r="F161" s="4"/>
      <c r="G161" s="4"/>
      <c r="H161" s="104"/>
      <c r="I161" s="134" t="str">
        <f t="shared" si="12"/>
        <v/>
      </c>
      <c r="J161" s="4"/>
      <c r="K161" s="87" t="str">
        <f t="shared" si="11"/>
        <v/>
      </c>
      <c r="L161" s="99"/>
    </row>
    <row r="162" spans="1:12" s="32" customFormat="1" ht="39.75" customHeight="1" x14ac:dyDescent="0.3">
      <c r="A162" s="50"/>
      <c r="B162" s="2"/>
      <c r="C162" s="1"/>
      <c r="D162" s="1"/>
      <c r="E162" s="2"/>
      <c r="F162" s="4"/>
      <c r="G162" s="4"/>
      <c r="H162" s="104"/>
      <c r="I162" s="134" t="str">
        <f t="shared" si="12"/>
        <v/>
      </c>
      <c r="J162" s="4"/>
      <c r="K162" s="87" t="str">
        <f t="shared" si="11"/>
        <v/>
      </c>
      <c r="L162" s="99"/>
    </row>
    <row r="163" spans="1:12" s="32" customFormat="1" ht="39.75" customHeight="1" thickBot="1" x14ac:dyDescent="0.35">
      <c r="A163" s="157"/>
      <c r="B163" s="158"/>
      <c r="C163" s="159"/>
      <c r="D163" s="159"/>
      <c r="E163" s="158"/>
      <c r="F163" s="160"/>
      <c r="G163" s="160"/>
      <c r="H163" s="161"/>
      <c r="I163" s="162" t="str">
        <f t="shared" si="12"/>
        <v/>
      </c>
      <c r="J163" s="160"/>
      <c r="K163" s="163" t="str">
        <f t="shared" si="11"/>
        <v/>
      </c>
      <c r="L163" s="164"/>
    </row>
    <row r="164" spans="1:12" s="32" customFormat="1" ht="42.75" customHeight="1" thickTop="1" x14ac:dyDescent="0.4">
      <c r="A164" s="198" t="s">
        <v>91</v>
      </c>
      <c r="B164" s="198"/>
      <c r="C164" s="198"/>
      <c r="D164" s="35"/>
      <c r="E164" s="175" t="s">
        <v>76</v>
      </c>
      <c r="F164" s="156">
        <f>SUM(F143:F163)</f>
        <v>0</v>
      </c>
      <c r="G164" s="156">
        <f t="shared" ref="G164:K164" si="13">SUM(G143:G163)</f>
        <v>0</v>
      </c>
      <c r="H164" s="156"/>
      <c r="I164" s="156">
        <f t="shared" si="13"/>
        <v>0</v>
      </c>
      <c r="J164" s="156">
        <f t="shared" si="13"/>
        <v>0</v>
      </c>
      <c r="K164" s="156">
        <f t="shared" si="13"/>
        <v>0</v>
      </c>
      <c r="L164" s="176">
        <f>SUM(L144:L163)</f>
        <v>0</v>
      </c>
    </row>
    <row r="165" spans="1:12" s="32" customFormat="1" ht="42.75" customHeight="1" x14ac:dyDescent="0.4">
      <c r="A165" s="198"/>
      <c r="B165" s="198"/>
      <c r="C165" s="198"/>
      <c r="D165" s="35"/>
      <c r="E165" s="204" t="s">
        <v>38</v>
      </c>
      <c r="F165" s="205"/>
      <c r="G165" s="205"/>
      <c r="H165" s="205"/>
      <c r="I165" s="205"/>
      <c r="J165" s="205"/>
      <c r="K165" s="153" t="str">
        <f>IF($L$7=0,"100%",$L$7)</f>
        <v>100%</v>
      </c>
      <c r="L165" s="172"/>
    </row>
    <row r="166" spans="1:12" s="32" customFormat="1" ht="60.75" customHeight="1" thickBot="1" x14ac:dyDescent="0.3">
      <c r="A166" s="186" t="s">
        <v>78</v>
      </c>
      <c r="B166" s="187" t="s">
        <v>79</v>
      </c>
      <c r="C166" s="148"/>
      <c r="D166" s="148"/>
      <c r="E166" s="202" t="s">
        <v>77</v>
      </c>
      <c r="F166" s="203"/>
      <c r="G166" s="203"/>
      <c r="H166" s="203"/>
      <c r="I166" s="203"/>
      <c r="J166" s="203"/>
      <c r="K166" s="173">
        <f>K164*K165</f>
        <v>0</v>
      </c>
      <c r="L166" s="174"/>
    </row>
    <row r="167" spans="1:12" s="32" customFormat="1" ht="20.25" customHeight="1" thickBot="1" x14ac:dyDescent="0.3">
      <c r="A167" s="37" t="s">
        <v>21</v>
      </c>
      <c r="B167" s="36"/>
      <c r="C167" s="36"/>
      <c r="D167" s="36"/>
      <c r="E167" s="154"/>
      <c r="F167" s="154"/>
      <c r="G167" s="154"/>
      <c r="H167" s="154"/>
      <c r="I167" s="154"/>
      <c r="J167" s="154"/>
      <c r="K167" s="145" t="s">
        <v>67</v>
      </c>
      <c r="L167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68" spans="1:12" ht="42" customHeight="1" thickBot="1" x14ac:dyDescent="0.3">
      <c r="A168" s="147" t="str">
        <f>$A$4</f>
        <v>Teilprojekt 2:</v>
      </c>
      <c r="B168" s="38"/>
      <c r="C168" s="199">
        <f>$C$4</f>
        <v>0</v>
      </c>
      <c r="D168" s="200"/>
      <c r="E168" s="200"/>
      <c r="F168" s="200"/>
      <c r="G168" s="200"/>
      <c r="H168" s="200"/>
      <c r="I168" s="200"/>
      <c r="J168" s="200"/>
      <c r="K168" s="200"/>
      <c r="L168" s="201"/>
    </row>
    <row r="169" spans="1:12" ht="35.1" customHeight="1" thickBot="1" x14ac:dyDescent="0.45">
      <c r="A169" s="77"/>
      <c r="C169" s="77" t="s">
        <v>27</v>
      </c>
      <c r="D169" s="77"/>
      <c r="E169" s="144"/>
      <c r="F169" s="144"/>
      <c r="G169" s="144"/>
      <c r="H169" s="144"/>
      <c r="I169" s="144"/>
      <c r="J169" s="144"/>
      <c r="K169" s="144"/>
      <c r="L169" s="39"/>
    </row>
    <row r="170" spans="1:12" ht="35.1" customHeight="1" thickBot="1" x14ac:dyDescent="0.3">
      <c r="A170" s="15"/>
      <c r="B170" s="16"/>
      <c r="C170" s="15"/>
      <c r="D170" s="15"/>
      <c r="F170" s="18" t="s">
        <v>46</v>
      </c>
      <c r="G170" s="196" t="str">
        <f>Start!$C$27</f>
        <v>nein</v>
      </c>
      <c r="H170" s="197"/>
      <c r="L170" s="39"/>
    </row>
    <row r="171" spans="1:12" ht="35.1" customHeight="1" thickBot="1" x14ac:dyDescent="0.3">
      <c r="A171" s="92" t="s">
        <v>0</v>
      </c>
      <c r="B171" s="40"/>
      <c r="C171" s="5">
        <f>Start!$C$12</f>
        <v>0</v>
      </c>
      <c r="D171" s="130"/>
      <c r="F171" s="18" t="str">
        <f>$E$7</f>
        <v>Antragsnummer:</v>
      </c>
      <c r="G171" s="196" t="str">
        <f>Start!$C$22&amp;Start!$D$22</f>
        <v>LE4-</v>
      </c>
      <c r="H171" s="197"/>
      <c r="I171" s="105"/>
      <c r="J171" s="41"/>
      <c r="K171" s="41"/>
      <c r="L171" s="42"/>
    </row>
    <row r="172" spans="1:12" x14ac:dyDescent="0.25">
      <c r="A172" s="93"/>
      <c r="B172" s="20"/>
      <c r="C172" s="21"/>
      <c r="D172" s="21"/>
      <c r="E172" s="21"/>
      <c r="F172" s="21"/>
      <c r="G172" s="21"/>
      <c r="H172" s="21"/>
      <c r="I172" s="39"/>
      <c r="J172" s="43"/>
      <c r="K172" s="43"/>
      <c r="L172" s="43"/>
    </row>
    <row r="173" spans="1:12" ht="111.75" customHeight="1" x14ac:dyDescent="0.25">
      <c r="A173" s="22" t="str">
        <f>$A$9</f>
        <v>lfd.
Nr.</v>
      </c>
      <c r="B173" s="23" t="str">
        <f>$B$9</f>
        <v>Rechnungsdatum</v>
      </c>
      <c r="C173" s="22" t="str">
        <f>$C$9</f>
        <v>Rechnungssteller</v>
      </c>
      <c r="D173" s="22" t="s">
        <v>50</v>
      </c>
      <c r="E173" s="22" t="str">
        <f>$E$9</f>
        <v>Zahlungsdatum</v>
      </c>
      <c r="F173" s="22" t="str">
        <f>$F$9</f>
        <v>bezahlter Rechnungsbetrag
(brutto)</v>
      </c>
      <c r="G173" s="22" t="str">
        <f>$G$9</f>
        <v>in Rechnung nicht genutzter ausge-wiesener Betrag für Skonti, Rabatte
(brutto)</v>
      </c>
      <c r="H173" s="22" t="str">
        <f>$H$9</f>
        <v>MwSt.-
Satz</v>
      </c>
      <c r="I173" s="22" t="str">
        <f>$I$9</f>
        <v>MwSt</v>
      </c>
      <c r="J173" s="22" t="str">
        <f>$J$9</f>
        <v>in Rechnung enthaltene, aber nicht projektbezogene, nicht zuwendungsfähige  Postitionen (netto)</v>
      </c>
      <c r="K173" s="22" t="str">
        <f>$K$9</f>
        <v>beantragte zuwendungsfähige 
Ausgaben vor Kostenschlüssel</v>
      </c>
      <c r="L173" s="24" t="str">
        <f>$L$9</f>
        <v>Kürzung</v>
      </c>
    </row>
    <row r="174" spans="1:12" ht="17.399999999999999" x14ac:dyDescent="0.25">
      <c r="A174" s="111"/>
      <c r="B174" s="112"/>
      <c r="C174" s="111"/>
      <c r="D174" s="28"/>
      <c r="E174" s="111"/>
      <c r="F174" s="111" t="str">
        <f>$F$10</f>
        <v>[EUR]</v>
      </c>
      <c r="G174" s="111" t="str">
        <f>$G$10</f>
        <v>[EUR]</v>
      </c>
      <c r="H174" s="111" t="str">
        <f>$H$10</f>
        <v>[%]</v>
      </c>
      <c r="I174" s="111" t="str">
        <f>$I$10</f>
        <v>[EUR]</v>
      </c>
      <c r="J174" s="111" t="str">
        <f>$J$10</f>
        <v>[EUR]</v>
      </c>
      <c r="K174" s="111" t="str">
        <f>$K$10</f>
        <v>[EUR]</v>
      </c>
      <c r="L174" s="113" t="str">
        <f>$L$10</f>
        <v>[J/N]</v>
      </c>
    </row>
    <row r="175" spans="1:12" s="88" customFormat="1" ht="20.25" customHeight="1" x14ac:dyDescent="0.3">
      <c r="A175" s="118" t="str">
        <f>$A$11</f>
        <v>(1)</v>
      </c>
      <c r="B175" s="119" t="str">
        <f>$B$11</f>
        <v>(2)</v>
      </c>
      <c r="C175" s="118" t="str">
        <f>$C$11</f>
        <v>(3)</v>
      </c>
      <c r="D175" s="118" t="str">
        <f>$D$11</f>
        <v>(4)</v>
      </c>
      <c r="E175" s="24" t="str">
        <f>$E$11</f>
        <v>(5)</v>
      </c>
      <c r="F175" s="24" t="str">
        <f>$F$11</f>
        <v>(6)</v>
      </c>
      <c r="G175" s="24" t="str">
        <f>$G$11</f>
        <v>(7)</v>
      </c>
      <c r="H175" s="24" t="str">
        <f>$H$11</f>
        <v>(8)</v>
      </c>
      <c r="I175" s="24" t="str">
        <f>$I$11</f>
        <v>(9)</v>
      </c>
      <c r="J175" s="24" t="str">
        <f>$J$11</f>
        <v>(10)</v>
      </c>
      <c r="K175" s="120" t="str">
        <f>$K$11</f>
        <v>(11) = (6)-(7)-(9)-(10)</v>
      </c>
      <c r="L175" s="114" t="str">
        <f>$L$11</f>
        <v>(12)</v>
      </c>
    </row>
    <row r="176" spans="1:12" s="88" customFormat="1" ht="39" customHeight="1" x14ac:dyDescent="0.3">
      <c r="A176" s="214" t="s">
        <v>84</v>
      </c>
      <c r="B176" s="215"/>
      <c r="C176" s="215"/>
      <c r="D176" s="215"/>
      <c r="E176" s="216"/>
      <c r="F176" s="152">
        <f>F164</f>
        <v>0</v>
      </c>
      <c r="G176" s="152">
        <f>G164</f>
        <v>0</v>
      </c>
      <c r="H176" s="150"/>
      <c r="I176" s="152">
        <f>I164</f>
        <v>0</v>
      </c>
      <c r="J176" s="152">
        <f>J164</f>
        <v>0</v>
      </c>
      <c r="K176" s="106">
        <f>K164</f>
        <v>0</v>
      </c>
      <c r="L176" s="135"/>
    </row>
    <row r="177" spans="1:12" s="32" customFormat="1" ht="39.75" customHeight="1" x14ac:dyDescent="0.3">
      <c r="A177" s="50"/>
      <c r="B177" s="2"/>
      <c r="C177" s="1"/>
      <c r="D177" s="1"/>
      <c r="E177" s="2"/>
      <c r="F177" s="4"/>
      <c r="G177" s="4"/>
      <c r="H177" s="104"/>
      <c r="I177" s="134" t="str">
        <f>IF(H177="","",(F177-G177)-ROUND((F177-G177)/(1+H177/100),2))</f>
        <v/>
      </c>
      <c r="J177" s="4"/>
      <c r="K177" s="87" t="str">
        <f t="shared" ref="K177:K196" si="14">IF($F$6="ja",(IF(F177="","",(F177-G177-J177*((100+H177)/100)))),IF(F177="","",(F177-G177-I177-J177)))</f>
        <v/>
      </c>
      <c r="L177" s="99"/>
    </row>
    <row r="178" spans="1:12" s="32" customFormat="1" ht="39.75" customHeight="1" x14ac:dyDescent="0.3">
      <c r="A178" s="50"/>
      <c r="B178" s="2"/>
      <c r="C178" s="1"/>
      <c r="D178" s="1"/>
      <c r="E178" s="2"/>
      <c r="F178" s="4"/>
      <c r="G178" s="4"/>
      <c r="H178" s="104"/>
      <c r="I178" s="134" t="str">
        <f t="shared" ref="I178:I196" si="15">IF(H178="","",(F178-G178)-ROUND((F178-G178)/(1+H178/100),2))</f>
        <v/>
      </c>
      <c r="J178" s="4"/>
      <c r="K178" s="87" t="str">
        <f t="shared" si="14"/>
        <v/>
      </c>
      <c r="L178" s="99"/>
    </row>
    <row r="179" spans="1:12" s="32" customFormat="1" ht="39.75" customHeight="1" x14ac:dyDescent="0.3">
      <c r="A179" s="50"/>
      <c r="B179" s="2"/>
      <c r="C179" s="1"/>
      <c r="D179" s="1"/>
      <c r="E179" s="2"/>
      <c r="F179" s="4"/>
      <c r="G179" s="4"/>
      <c r="H179" s="104"/>
      <c r="I179" s="134" t="str">
        <f t="shared" si="15"/>
        <v/>
      </c>
      <c r="J179" s="4"/>
      <c r="K179" s="87" t="str">
        <f t="shared" si="14"/>
        <v/>
      </c>
      <c r="L179" s="99"/>
    </row>
    <row r="180" spans="1:12" s="32" customFormat="1" ht="39.75" customHeight="1" x14ac:dyDescent="0.3">
      <c r="A180" s="50"/>
      <c r="B180" s="2"/>
      <c r="C180" s="1"/>
      <c r="D180" s="1"/>
      <c r="E180" s="2"/>
      <c r="F180" s="4"/>
      <c r="G180" s="4"/>
      <c r="H180" s="104"/>
      <c r="I180" s="134" t="str">
        <f t="shared" si="15"/>
        <v/>
      </c>
      <c r="J180" s="4"/>
      <c r="K180" s="87" t="str">
        <f t="shared" si="14"/>
        <v/>
      </c>
      <c r="L180" s="99"/>
    </row>
    <row r="181" spans="1:12" s="32" customFormat="1" ht="39.75" customHeight="1" x14ac:dyDescent="0.3">
      <c r="A181" s="50"/>
      <c r="B181" s="2"/>
      <c r="C181" s="1"/>
      <c r="D181" s="1"/>
      <c r="E181" s="2"/>
      <c r="F181" s="4"/>
      <c r="G181" s="4"/>
      <c r="H181" s="104"/>
      <c r="I181" s="134" t="str">
        <f t="shared" si="15"/>
        <v/>
      </c>
      <c r="J181" s="4"/>
      <c r="K181" s="87" t="str">
        <f t="shared" si="14"/>
        <v/>
      </c>
      <c r="L181" s="99"/>
    </row>
    <row r="182" spans="1:12" s="32" customFormat="1" ht="39.75" customHeight="1" x14ac:dyDescent="0.3">
      <c r="A182" s="50"/>
      <c r="B182" s="2"/>
      <c r="C182" s="1"/>
      <c r="D182" s="1"/>
      <c r="E182" s="2"/>
      <c r="F182" s="4"/>
      <c r="G182" s="4"/>
      <c r="H182" s="104"/>
      <c r="I182" s="134" t="str">
        <f t="shared" si="15"/>
        <v/>
      </c>
      <c r="J182" s="4"/>
      <c r="K182" s="87" t="str">
        <f t="shared" si="14"/>
        <v/>
      </c>
      <c r="L182" s="99"/>
    </row>
    <row r="183" spans="1:12" s="32" customFormat="1" ht="39.75" customHeight="1" x14ac:dyDescent="0.3">
      <c r="A183" s="50"/>
      <c r="B183" s="2"/>
      <c r="C183" s="1"/>
      <c r="D183" s="1"/>
      <c r="E183" s="2"/>
      <c r="F183" s="4"/>
      <c r="G183" s="4"/>
      <c r="H183" s="104"/>
      <c r="I183" s="134" t="str">
        <f t="shared" si="15"/>
        <v/>
      </c>
      <c r="J183" s="4"/>
      <c r="K183" s="87" t="str">
        <f t="shared" si="14"/>
        <v/>
      </c>
      <c r="L183" s="99"/>
    </row>
    <row r="184" spans="1:12" s="32" customFormat="1" ht="39.75" customHeight="1" x14ac:dyDescent="0.3">
      <c r="A184" s="50"/>
      <c r="B184" s="2"/>
      <c r="C184" s="1"/>
      <c r="D184" s="1"/>
      <c r="E184" s="2"/>
      <c r="F184" s="4"/>
      <c r="G184" s="4"/>
      <c r="H184" s="104"/>
      <c r="I184" s="134" t="str">
        <f t="shared" si="15"/>
        <v/>
      </c>
      <c r="J184" s="4"/>
      <c r="K184" s="87" t="str">
        <f t="shared" si="14"/>
        <v/>
      </c>
      <c r="L184" s="99"/>
    </row>
    <row r="185" spans="1:12" s="32" customFormat="1" ht="39.75" customHeight="1" x14ac:dyDescent="0.3">
      <c r="A185" s="50"/>
      <c r="B185" s="2"/>
      <c r="C185" s="1"/>
      <c r="D185" s="1"/>
      <c r="E185" s="2"/>
      <c r="F185" s="4"/>
      <c r="G185" s="4"/>
      <c r="H185" s="104"/>
      <c r="I185" s="134" t="str">
        <f t="shared" si="15"/>
        <v/>
      </c>
      <c r="J185" s="4"/>
      <c r="K185" s="87" t="str">
        <f t="shared" si="14"/>
        <v/>
      </c>
      <c r="L185" s="99"/>
    </row>
    <row r="186" spans="1:12" s="32" customFormat="1" ht="39.75" customHeight="1" x14ac:dyDescent="0.3">
      <c r="A186" s="50"/>
      <c r="B186" s="2"/>
      <c r="C186" s="1"/>
      <c r="D186" s="1"/>
      <c r="E186" s="2"/>
      <c r="F186" s="4"/>
      <c r="G186" s="4"/>
      <c r="H186" s="104"/>
      <c r="I186" s="134" t="str">
        <f t="shared" si="15"/>
        <v/>
      </c>
      <c r="J186" s="4"/>
      <c r="K186" s="87" t="str">
        <f t="shared" si="14"/>
        <v/>
      </c>
      <c r="L186" s="99"/>
    </row>
    <row r="187" spans="1:12" s="32" customFormat="1" ht="39.75" customHeight="1" x14ac:dyDescent="0.3">
      <c r="A187" s="50"/>
      <c r="B187" s="2"/>
      <c r="C187" s="1"/>
      <c r="D187" s="1"/>
      <c r="E187" s="2"/>
      <c r="F187" s="4"/>
      <c r="G187" s="4"/>
      <c r="H187" s="104"/>
      <c r="I187" s="134" t="str">
        <f t="shared" si="15"/>
        <v/>
      </c>
      <c r="J187" s="4"/>
      <c r="K187" s="87" t="str">
        <f t="shared" si="14"/>
        <v/>
      </c>
      <c r="L187" s="99"/>
    </row>
    <row r="188" spans="1:12" s="32" customFormat="1" ht="39.75" customHeight="1" x14ac:dyDescent="0.3">
      <c r="A188" s="50"/>
      <c r="B188" s="2"/>
      <c r="C188" s="1"/>
      <c r="D188" s="1"/>
      <c r="E188" s="2"/>
      <c r="F188" s="4"/>
      <c r="G188" s="4"/>
      <c r="H188" s="104"/>
      <c r="I188" s="134" t="str">
        <f t="shared" si="15"/>
        <v/>
      </c>
      <c r="J188" s="4"/>
      <c r="K188" s="87" t="str">
        <f t="shared" si="14"/>
        <v/>
      </c>
      <c r="L188" s="99"/>
    </row>
    <row r="189" spans="1:12" s="32" customFormat="1" ht="39.75" customHeight="1" x14ac:dyDescent="0.3">
      <c r="A189" s="50"/>
      <c r="B189" s="2"/>
      <c r="C189" s="1"/>
      <c r="D189" s="1"/>
      <c r="E189" s="2"/>
      <c r="F189" s="4"/>
      <c r="G189" s="4"/>
      <c r="H189" s="104"/>
      <c r="I189" s="134" t="str">
        <f t="shared" si="15"/>
        <v/>
      </c>
      <c r="J189" s="4"/>
      <c r="K189" s="87" t="str">
        <f t="shared" si="14"/>
        <v/>
      </c>
      <c r="L189" s="99"/>
    </row>
    <row r="190" spans="1:12" s="32" customFormat="1" ht="39.75" customHeight="1" x14ac:dyDescent="0.3">
      <c r="A190" s="50"/>
      <c r="B190" s="2"/>
      <c r="C190" s="1"/>
      <c r="D190" s="1"/>
      <c r="E190" s="2"/>
      <c r="F190" s="4"/>
      <c r="G190" s="4"/>
      <c r="H190" s="104"/>
      <c r="I190" s="134" t="str">
        <f t="shared" si="15"/>
        <v/>
      </c>
      <c r="J190" s="4"/>
      <c r="K190" s="87" t="str">
        <f t="shared" si="14"/>
        <v/>
      </c>
      <c r="L190" s="99"/>
    </row>
    <row r="191" spans="1:12" s="32" customFormat="1" ht="39.75" customHeight="1" x14ac:dyDescent="0.3">
      <c r="A191" s="50"/>
      <c r="B191" s="2"/>
      <c r="C191" s="1"/>
      <c r="D191" s="1"/>
      <c r="E191" s="2"/>
      <c r="F191" s="4"/>
      <c r="G191" s="4"/>
      <c r="H191" s="104"/>
      <c r="I191" s="134" t="str">
        <f t="shared" si="15"/>
        <v/>
      </c>
      <c r="J191" s="4"/>
      <c r="K191" s="87" t="str">
        <f t="shared" si="14"/>
        <v/>
      </c>
      <c r="L191" s="99"/>
    </row>
    <row r="192" spans="1:12" s="32" customFormat="1" ht="39.75" customHeight="1" x14ac:dyDescent="0.3">
      <c r="A192" s="50"/>
      <c r="B192" s="2"/>
      <c r="C192" s="1"/>
      <c r="D192" s="1"/>
      <c r="E192" s="2"/>
      <c r="F192" s="4"/>
      <c r="G192" s="4"/>
      <c r="H192" s="104"/>
      <c r="I192" s="134" t="str">
        <f t="shared" si="15"/>
        <v/>
      </c>
      <c r="J192" s="4"/>
      <c r="K192" s="87" t="str">
        <f t="shared" si="14"/>
        <v/>
      </c>
      <c r="L192" s="99"/>
    </row>
    <row r="193" spans="1:12" s="32" customFormat="1" ht="39.75" customHeight="1" x14ac:dyDescent="0.3">
      <c r="A193" s="50"/>
      <c r="B193" s="2"/>
      <c r="C193" s="1"/>
      <c r="D193" s="1"/>
      <c r="E193" s="2"/>
      <c r="F193" s="4"/>
      <c r="G193" s="4"/>
      <c r="H193" s="104"/>
      <c r="I193" s="134" t="str">
        <f t="shared" si="15"/>
        <v/>
      </c>
      <c r="J193" s="4"/>
      <c r="K193" s="87" t="str">
        <f t="shared" si="14"/>
        <v/>
      </c>
      <c r="L193" s="99"/>
    </row>
    <row r="194" spans="1:12" s="32" customFormat="1" ht="39.75" customHeight="1" x14ac:dyDescent="0.3">
      <c r="A194" s="50"/>
      <c r="B194" s="2"/>
      <c r="C194" s="1"/>
      <c r="D194" s="1"/>
      <c r="E194" s="2"/>
      <c r="F194" s="4"/>
      <c r="G194" s="4"/>
      <c r="H194" s="104"/>
      <c r="I194" s="134" t="str">
        <f t="shared" si="15"/>
        <v/>
      </c>
      <c r="J194" s="4"/>
      <c r="K194" s="87" t="str">
        <f t="shared" si="14"/>
        <v/>
      </c>
      <c r="L194" s="99"/>
    </row>
    <row r="195" spans="1:12" s="32" customFormat="1" ht="39.75" customHeight="1" x14ac:dyDescent="0.3">
      <c r="A195" s="50"/>
      <c r="B195" s="2"/>
      <c r="C195" s="1"/>
      <c r="D195" s="1"/>
      <c r="E195" s="2"/>
      <c r="F195" s="4"/>
      <c r="G195" s="4"/>
      <c r="H195" s="104"/>
      <c r="I195" s="134" t="str">
        <f t="shared" si="15"/>
        <v/>
      </c>
      <c r="J195" s="4"/>
      <c r="K195" s="87" t="str">
        <f t="shared" si="14"/>
        <v/>
      </c>
      <c r="L195" s="99"/>
    </row>
    <row r="196" spans="1:12" s="32" customFormat="1" ht="39.75" customHeight="1" thickBot="1" x14ac:dyDescent="0.35">
      <c r="A196" s="157"/>
      <c r="B196" s="158"/>
      <c r="C196" s="159"/>
      <c r="D196" s="159"/>
      <c r="E196" s="158"/>
      <c r="F196" s="160"/>
      <c r="G196" s="160"/>
      <c r="H196" s="161"/>
      <c r="I196" s="162" t="str">
        <f t="shared" si="15"/>
        <v/>
      </c>
      <c r="J196" s="160"/>
      <c r="K196" s="163" t="str">
        <f t="shared" si="14"/>
        <v/>
      </c>
      <c r="L196" s="164"/>
    </row>
    <row r="197" spans="1:12" s="32" customFormat="1" ht="42.75" customHeight="1" thickTop="1" x14ac:dyDescent="0.4">
      <c r="A197" s="198" t="s">
        <v>91</v>
      </c>
      <c r="B197" s="198"/>
      <c r="C197" s="198"/>
      <c r="D197" s="35"/>
      <c r="E197" s="175" t="s">
        <v>76</v>
      </c>
      <c r="F197" s="156">
        <f>SUM(F176:F196)</f>
        <v>0</v>
      </c>
      <c r="G197" s="156">
        <f t="shared" ref="G197:K197" si="16">SUM(G176:G196)</f>
        <v>0</v>
      </c>
      <c r="H197" s="156"/>
      <c r="I197" s="156">
        <f t="shared" si="16"/>
        <v>0</v>
      </c>
      <c r="J197" s="156">
        <f t="shared" si="16"/>
        <v>0</v>
      </c>
      <c r="K197" s="156">
        <f t="shared" si="16"/>
        <v>0</v>
      </c>
      <c r="L197" s="176">
        <f>SUM(L177:L196)</f>
        <v>0</v>
      </c>
    </row>
    <row r="198" spans="1:12" s="32" customFormat="1" ht="42.75" customHeight="1" x14ac:dyDescent="0.4">
      <c r="A198" s="198"/>
      <c r="B198" s="198"/>
      <c r="C198" s="198"/>
      <c r="D198" s="35"/>
      <c r="E198" s="204" t="s">
        <v>38</v>
      </c>
      <c r="F198" s="205"/>
      <c r="G198" s="205"/>
      <c r="H198" s="205"/>
      <c r="I198" s="205"/>
      <c r="J198" s="205"/>
      <c r="K198" s="153" t="str">
        <f>IF($L$7=0,"100%",$L$7)</f>
        <v>100%</v>
      </c>
      <c r="L198" s="172"/>
    </row>
    <row r="199" spans="1:12" s="32" customFormat="1" ht="60.75" customHeight="1" thickBot="1" x14ac:dyDescent="0.3">
      <c r="A199" s="186" t="s">
        <v>78</v>
      </c>
      <c r="B199" s="187" t="s">
        <v>79</v>
      </c>
      <c r="C199" s="148"/>
      <c r="D199" s="148"/>
      <c r="E199" s="202" t="s">
        <v>77</v>
      </c>
      <c r="F199" s="203"/>
      <c r="G199" s="203"/>
      <c r="H199" s="203"/>
      <c r="I199" s="203"/>
      <c r="J199" s="203"/>
      <c r="K199" s="173">
        <f>K197*K198</f>
        <v>0</v>
      </c>
      <c r="L199" s="174"/>
    </row>
    <row r="200" spans="1:12" s="32" customFormat="1" ht="20.25" customHeight="1" thickBot="1" x14ac:dyDescent="0.3">
      <c r="A200" s="37" t="s">
        <v>21</v>
      </c>
      <c r="B200" s="36"/>
      <c r="C200" s="36"/>
      <c r="D200" s="36"/>
      <c r="E200" s="154"/>
      <c r="F200" s="154"/>
      <c r="G200" s="154"/>
      <c r="H200" s="154"/>
      <c r="I200" s="154"/>
      <c r="J200" s="154"/>
      <c r="K200" s="145" t="s">
        <v>66</v>
      </c>
      <c r="L200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01" spans="1:12" ht="42" customHeight="1" thickBot="1" x14ac:dyDescent="0.3">
      <c r="A201" s="147" t="str">
        <f>$A$4</f>
        <v>Teilprojekt 2:</v>
      </c>
      <c r="B201" s="38"/>
      <c r="C201" s="199">
        <f>$C$4</f>
        <v>0</v>
      </c>
      <c r="D201" s="200"/>
      <c r="E201" s="200"/>
      <c r="F201" s="200"/>
      <c r="G201" s="200"/>
      <c r="H201" s="200"/>
      <c r="I201" s="200"/>
      <c r="J201" s="200"/>
      <c r="K201" s="200"/>
      <c r="L201" s="201"/>
    </row>
    <row r="202" spans="1:12" ht="35.1" customHeight="1" thickBot="1" x14ac:dyDescent="0.45">
      <c r="A202" s="77"/>
      <c r="C202" s="77" t="s">
        <v>27</v>
      </c>
      <c r="D202" s="77"/>
      <c r="E202" s="144"/>
      <c r="F202" s="144"/>
      <c r="G202" s="144"/>
      <c r="H202" s="144"/>
      <c r="I202" s="144"/>
      <c r="J202" s="144"/>
      <c r="K202" s="144"/>
      <c r="L202" s="39"/>
    </row>
    <row r="203" spans="1:12" ht="35.1" customHeight="1" thickBot="1" x14ac:dyDescent="0.3">
      <c r="A203" s="15"/>
      <c r="B203" s="16"/>
      <c r="C203" s="15"/>
      <c r="D203" s="15"/>
      <c r="F203" s="18" t="s">
        <v>46</v>
      </c>
      <c r="G203" s="196" t="str">
        <f>Start!$C$27</f>
        <v>nein</v>
      </c>
      <c r="H203" s="197"/>
      <c r="L203" s="39"/>
    </row>
    <row r="204" spans="1:12" ht="35.1" customHeight="1" thickBot="1" x14ac:dyDescent="0.3">
      <c r="A204" s="92" t="s">
        <v>0</v>
      </c>
      <c r="B204" s="40"/>
      <c r="C204" s="5">
        <f>Start!$C$12</f>
        <v>0</v>
      </c>
      <c r="D204" s="130"/>
      <c r="F204" s="18" t="str">
        <f>$E$7</f>
        <v>Antragsnummer:</v>
      </c>
      <c r="G204" s="196" t="str">
        <f>Start!$C$22&amp;Start!$D$22</f>
        <v>LE4-</v>
      </c>
      <c r="H204" s="197"/>
      <c r="I204" s="105"/>
      <c r="J204" s="41"/>
      <c r="K204" s="41"/>
      <c r="L204" s="42"/>
    </row>
    <row r="205" spans="1:12" x14ac:dyDescent="0.25">
      <c r="A205" s="93"/>
      <c r="B205" s="20"/>
      <c r="C205" s="21"/>
      <c r="D205" s="21"/>
      <c r="E205" s="21"/>
      <c r="F205" s="21"/>
      <c r="G205" s="21"/>
      <c r="H205" s="21"/>
      <c r="I205" s="39"/>
      <c r="J205" s="43"/>
      <c r="K205" s="43"/>
      <c r="L205" s="43"/>
    </row>
    <row r="206" spans="1:12" ht="111.75" customHeight="1" x14ac:dyDescent="0.25">
      <c r="A206" s="22" t="str">
        <f>$A$9</f>
        <v>lfd.
Nr.</v>
      </c>
      <c r="B206" s="23" t="str">
        <f>$B$9</f>
        <v>Rechnungsdatum</v>
      </c>
      <c r="C206" s="22" t="str">
        <f>$C$9</f>
        <v>Rechnungssteller</v>
      </c>
      <c r="D206" s="22" t="s">
        <v>50</v>
      </c>
      <c r="E206" s="22" t="str">
        <f>$E$9</f>
        <v>Zahlungsdatum</v>
      </c>
      <c r="F206" s="22" t="str">
        <f>$F$9</f>
        <v>bezahlter Rechnungsbetrag
(brutto)</v>
      </c>
      <c r="G206" s="22" t="str">
        <f>$G$9</f>
        <v>in Rechnung nicht genutzter ausge-wiesener Betrag für Skonti, Rabatte
(brutto)</v>
      </c>
      <c r="H206" s="22" t="str">
        <f>$H$9</f>
        <v>MwSt.-
Satz</v>
      </c>
      <c r="I206" s="22" t="str">
        <f>$I$9</f>
        <v>MwSt</v>
      </c>
      <c r="J206" s="22" t="str">
        <f>$J$9</f>
        <v>in Rechnung enthaltene, aber nicht projektbezogene, nicht zuwendungsfähige  Postitionen (netto)</v>
      </c>
      <c r="K206" s="22" t="str">
        <f>$K$9</f>
        <v>beantragte zuwendungsfähige 
Ausgaben vor Kostenschlüssel</v>
      </c>
      <c r="L206" s="24" t="str">
        <f>$L$9</f>
        <v>Kürzung</v>
      </c>
    </row>
    <row r="207" spans="1:12" ht="17.399999999999999" x14ac:dyDescent="0.25">
      <c r="A207" s="111"/>
      <c r="B207" s="112"/>
      <c r="C207" s="111"/>
      <c r="D207" s="28"/>
      <c r="E207" s="111"/>
      <c r="F207" s="111" t="str">
        <f>$F$10</f>
        <v>[EUR]</v>
      </c>
      <c r="G207" s="111" t="str">
        <f>$G$10</f>
        <v>[EUR]</v>
      </c>
      <c r="H207" s="111" t="str">
        <f>$H$10</f>
        <v>[%]</v>
      </c>
      <c r="I207" s="111" t="str">
        <f>$I$10</f>
        <v>[EUR]</v>
      </c>
      <c r="J207" s="111" t="str">
        <f>$J$10</f>
        <v>[EUR]</v>
      </c>
      <c r="K207" s="111" t="str">
        <f>$K$10</f>
        <v>[EUR]</v>
      </c>
      <c r="L207" s="113" t="str">
        <f>$L$10</f>
        <v>[J/N]</v>
      </c>
    </row>
    <row r="208" spans="1:12" s="88" customFormat="1" ht="20.25" customHeight="1" x14ac:dyDescent="0.3">
      <c r="A208" s="118" t="str">
        <f>$A$11</f>
        <v>(1)</v>
      </c>
      <c r="B208" s="119" t="str">
        <f>$B$11</f>
        <v>(2)</v>
      </c>
      <c r="C208" s="118" t="str">
        <f>$C$11</f>
        <v>(3)</v>
      </c>
      <c r="D208" s="118" t="str">
        <f>$D$11</f>
        <v>(4)</v>
      </c>
      <c r="E208" s="24" t="str">
        <f>$E$11</f>
        <v>(5)</v>
      </c>
      <c r="F208" s="24" t="str">
        <f>$F$11</f>
        <v>(6)</v>
      </c>
      <c r="G208" s="24" t="str">
        <f>$G$11</f>
        <v>(7)</v>
      </c>
      <c r="H208" s="24" t="str">
        <f>$H$11</f>
        <v>(8)</v>
      </c>
      <c r="I208" s="24" t="str">
        <f>$I$11</f>
        <v>(9)</v>
      </c>
      <c r="J208" s="24" t="str">
        <f>$J$11</f>
        <v>(10)</v>
      </c>
      <c r="K208" s="120" t="str">
        <f>$K$11</f>
        <v>(11) = (6)-(7)-(9)-(10)</v>
      </c>
      <c r="L208" s="114" t="str">
        <f>$L$11</f>
        <v>(12)</v>
      </c>
    </row>
    <row r="209" spans="1:12" s="88" customFormat="1" ht="39" customHeight="1" x14ac:dyDescent="0.3">
      <c r="A209" s="214" t="s">
        <v>85</v>
      </c>
      <c r="B209" s="215"/>
      <c r="C209" s="215"/>
      <c r="D209" s="215"/>
      <c r="E209" s="216"/>
      <c r="F209" s="152">
        <f>F197</f>
        <v>0</v>
      </c>
      <c r="G209" s="152">
        <f>G197</f>
        <v>0</v>
      </c>
      <c r="H209" s="150"/>
      <c r="I209" s="152">
        <f>I197</f>
        <v>0</v>
      </c>
      <c r="J209" s="152">
        <f>J197</f>
        <v>0</v>
      </c>
      <c r="K209" s="106">
        <f>K197</f>
        <v>0</v>
      </c>
      <c r="L209" s="135"/>
    </row>
    <row r="210" spans="1:12" s="32" customFormat="1" ht="39.75" customHeight="1" x14ac:dyDescent="0.3">
      <c r="A210" s="50"/>
      <c r="B210" s="2"/>
      <c r="C210" s="1"/>
      <c r="D210" s="1"/>
      <c r="E210" s="2"/>
      <c r="F210" s="4"/>
      <c r="G210" s="4"/>
      <c r="H210" s="104"/>
      <c r="I210" s="134" t="str">
        <f>IF(H210="","",(F210-G210)-ROUND((F210-G210)/(1+H210/100),2))</f>
        <v/>
      </c>
      <c r="J210" s="4"/>
      <c r="K210" s="87" t="str">
        <f t="shared" ref="K210:K229" si="17">IF($F$6="ja",(IF(F210="","",(F210-G210-J210*((100+H210)/100)))),IF(F210="","",(F210-G210-I210-J210)))</f>
        <v/>
      </c>
      <c r="L210" s="99"/>
    </row>
    <row r="211" spans="1:12" s="32" customFormat="1" ht="39.75" customHeight="1" x14ac:dyDescent="0.3">
      <c r="A211" s="50"/>
      <c r="B211" s="2"/>
      <c r="C211" s="1"/>
      <c r="D211" s="1"/>
      <c r="E211" s="2"/>
      <c r="F211" s="4"/>
      <c r="G211" s="4"/>
      <c r="H211" s="104"/>
      <c r="I211" s="134" t="str">
        <f t="shared" ref="I211:I229" si="18">IF(H211="","",(F211-G211)-ROUND((F211-G211)/(1+H211/100),2))</f>
        <v/>
      </c>
      <c r="J211" s="4"/>
      <c r="K211" s="87" t="str">
        <f t="shared" si="17"/>
        <v/>
      </c>
      <c r="L211" s="99"/>
    </row>
    <row r="212" spans="1:12" s="32" customFormat="1" ht="39.75" customHeight="1" x14ac:dyDescent="0.3">
      <c r="A212" s="50"/>
      <c r="B212" s="2"/>
      <c r="C212" s="1"/>
      <c r="D212" s="1"/>
      <c r="E212" s="2"/>
      <c r="F212" s="4"/>
      <c r="G212" s="4"/>
      <c r="H212" s="104"/>
      <c r="I212" s="134" t="str">
        <f t="shared" si="18"/>
        <v/>
      </c>
      <c r="J212" s="4"/>
      <c r="K212" s="87" t="str">
        <f t="shared" si="17"/>
        <v/>
      </c>
      <c r="L212" s="99"/>
    </row>
    <row r="213" spans="1:12" s="32" customFormat="1" ht="39.75" customHeight="1" x14ac:dyDescent="0.3">
      <c r="A213" s="50"/>
      <c r="B213" s="2"/>
      <c r="C213" s="1"/>
      <c r="D213" s="1"/>
      <c r="E213" s="2"/>
      <c r="F213" s="4"/>
      <c r="G213" s="4"/>
      <c r="H213" s="104"/>
      <c r="I213" s="134" t="str">
        <f t="shared" si="18"/>
        <v/>
      </c>
      <c r="J213" s="4"/>
      <c r="K213" s="87" t="str">
        <f t="shared" si="17"/>
        <v/>
      </c>
      <c r="L213" s="99"/>
    </row>
    <row r="214" spans="1:12" s="32" customFormat="1" ht="39.75" customHeight="1" x14ac:dyDescent="0.3">
      <c r="A214" s="50"/>
      <c r="B214" s="2"/>
      <c r="C214" s="1"/>
      <c r="D214" s="1"/>
      <c r="E214" s="2"/>
      <c r="F214" s="4"/>
      <c r="G214" s="4"/>
      <c r="H214" s="104"/>
      <c r="I214" s="134" t="str">
        <f t="shared" si="18"/>
        <v/>
      </c>
      <c r="J214" s="4"/>
      <c r="K214" s="87" t="str">
        <f t="shared" si="17"/>
        <v/>
      </c>
      <c r="L214" s="99"/>
    </row>
    <row r="215" spans="1:12" s="32" customFormat="1" ht="39.75" customHeight="1" x14ac:dyDescent="0.3">
      <c r="A215" s="50"/>
      <c r="B215" s="2"/>
      <c r="C215" s="1"/>
      <c r="D215" s="1"/>
      <c r="E215" s="2"/>
      <c r="F215" s="4"/>
      <c r="G215" s="4"/>
      <c r="H215" s="104"/>
      <c r="I215" s="134" t="str">
        <f t="shared" si="18"/>
        <v/>
      </c>
      <c r="J215" s="4"/>
      <c r="K215" s="87" t="str">
        <f t="shared" si="17"/>
        <v/>
      </c>
      <c r="L215" s="99"/>
    </row>
    <row r="216" spans="1:12" s="32" customFormat="1" ht="39.75" customHeight="1" x14ac:dyDescent="0.3">
      <c r="A216" s="50"/>
      <c r="B216" s="2"/>
      <c r="C216" s="1"/>
      <c r="D216" s="1"/>
      <c r="E216" s="2"/>
      <c r="F216" s="4"/>
      <c r="G216" s="4"/>
      <c r="H216" s="104"/>
      <c r="I216" s="134" t="str">
        <f t="shared" si="18"/>
        <v/>
      </c>
      <c r="J216" s="4"/>
      <c r="K216" s="87" t="str">
        <f t="shared" si="17"/>
        <v/>
      </c>
      <c r="L216" s="99"/>
    </row>
    <row r="217" spans="1:12" s="32" customFormat="1" ht="39.75" customHeight="1" x14ac:dyDescent="0.3">
      <c r="A217" s="50"/>
      <c r="B217" s="2"/>
      <c r="C217" s="1"/>
      <c r="D217" s="1"/>
      <c r="E217" s="2"/>
      <c r="F217" s="4"/>
      <c r="G217" s="4"/>
      <c r="H217" s="104"/>
      <c r="I217" s="134" t="str">
        <f t="shared" si="18"/>
        <v/>
      </c>
      <c r="J217" s="4"/>
      <c r="K217" s="87" t="str">
        <f t="shared" si="17"/>
        <v/>
      </c>
      <c r="L217" s="99"/>
    </row>
    <row r="218" spans="1:12" s="32" customFormat="1" ht="39.75" customHeight="1" x14ac:dyDescent="0.3">
      <c r="A218" s="50"/>
      <c r="B218" s="2"/>
      <c r="C218" s="1"/>
      <c r="D218" s="1"/>
      <c r="E218" s="2"/>
      <c r="F218" s="4"/>
      <c r="G218" s="4"/>
      <c r="H218" s="104"/>
      <c r="I218" s="134" t="str">
        <f t="shared" si="18"/>
        <v/>
      </c>
      <c r="J218" s="4"/>
      <c r="K218" s="87" t="str">
        <f t="shared" si="17"/>
        <v/>
      </c>
      <c r="L218" s="99"/>
    </row>
    <row r="219" spans="1:12" s="32" customFormat="1" ht="39.75" customHeight="1" x14ac:dyDescent="0.3">
      <c r="A219" s="50"/>
      <c r="B219" s="2"/>
      <c r="C219" s="1"/>
      <c r="D219" s="1"/>
      <c r="E219" s="2"/>
      <c r="F219" s="4"/>
      <c r="G219" s="4"/>
      <c r="H219" s="104"/>
      <c r="I219" s="134" t="str">
        <f t="shared" si="18"/>
        <v/>
      </c>
      <c r="J219" s="4"/>
      <c r="K219" s="87" t="str">
        <f t="shared" si="17"/>
        <v/>
      </c>
      <c r="L219" s="99"/>
    </row>
    <row r="220" spans="1:12" s="32" customFormat="1" ht="39.75" customHeight="1" x14ac:dyDescent="0.3">
      <c r="A220" s="50"/>
      <c r="B220" s="2"/>
      <c r="C220" s="1"/>
      <c r="D220" s="1"/>
      <c r="E220" s="2"/>
      <c r="F220" s="4"/>
      <c r="G220" s="4"/>
      <c r="H220" s="104"/>
      <c r="I220" s="134" t="str">
        <f t="shared" si="18"/>
        <v/>
      </c>
      <c r="J220" s="4"/>
      <c r="K220" s="87" t="str">
        <f t="shared" si="17"/>
        <v/>
      </c>
      <c r="L220" s="99"/>
    </row>
    <row r="221" spans="1:12" s="32" customFormat="1" ht="39.75" customHeight="1" x14ac:dyDescent="0.3">
      <c r="A221" s="50"/>
      <c r="B221" s="2"/>
      <c r="C221" s="1"/>
      <c r="D221" s="1"/>
      <c r="E221" s="2"/>
      <c r="F221" s="4"/>
      <c r="G221" s="4"/>
      <c r="H221" s="104"/>
      <c r="I221" s="134" t="str">
        <f t="shared" si="18"/>
        <v/>
      </c>
      <c r="J221" s="4"/>
      <c r="K221" s="87" t="str">
        <f t="shared" si="17"/>
        <v/>
      </c>
      <c r="L221" s="99"/>
    </row>
    <row r="222" spans="1:12" s="32" customFormat="1" ht="39.75" customHeight="1" x14ac:dyDescent="0.3">
      <c r="A222" s="50"/>
      <c r="B222" s="2"/>
      <c r="C222" s="1"/>
      <c r="D222" s="1"/>
      <c r="E222" s="2"/>
      <c r="F222" s="4"/>
      <c r="G222" s="4"/>
      <c r="H222" s="104"/>
      <c r="I222" s="134" t="str">
        <f t="shared" si="18"/>
        <v/>
      </c>
      <c r="J222" s="4"/>
      <c r="K222" s="87" t="str">
        <f t="shared" si="17"/>
        <v/>
      </c>
      <c r="L222" s="99"/>
    </row>
    <row r="223" spans="1:12" s="32" customFormat="1" ht="39.75" customHeight="1" x14ac:dyDescent="0.3">
      <c r="A223" s="50"/>
      <c r="B223" s="2"/>
      <c r="C223" s="1"/>
      <c r="D223" s="1"/>
      <c r="E223" s="2"/>
      <c r="F223" s="4"/>
      <c r="G223" s="4"/>
      <c r="H223" s="104"/>
      <c r="I223" s="134" t="str">
        <f t="shared" si="18"/>
        <v/>
      </c>
      <c r="J223" s="4"/>
      <c r="K223" s="87" t="str">
        <f t="shared" si="17"/>
        <v/>
      </c>
      <c r="L223" s="99"/>
    </row>
    <row r="224" spans="1:12" s="32" customFormat="1" ht="39.75" customHeight="1" x14ac:dyDescent="0.3">
      <c r="A224" s="50"/>
      <c r="B224" s="2"/>
      <c r="C224" s="1"/>
      <c r="D224" s="1"/>
      <c r="E224" s="2"/>
      <c r="F224" s="4"/>
      <c r="G224" s="4"/>
      <c r="H224" s="104"/>
      <c r="I224" s="134" t="str">
        <f t="shared" si="18"/>
        <v/>
      </c>
      <c r="J224" s="4"/>
      <c r="K224" s="87" t="str">
        <f t="shared" si="17"/>
        <v/>
      </c>
      <c r="L224" s="99"/>
    </row>
    <row r="225" spans="1:12" s="32" customFormat="1" ht="39.75" customHeight="1" x14ac:dyDescent="0.3">
      <c r="A225" s="50"/>
      <c r="B225" s="2"/>
      <c r="C225" s="1"/>
      <c r="D225" s="1"/>
      <c r="E225" s="2"/>
      <c r="F225" s="4"/>
      <c r="G225" s="4"/>
      <c r="H225" s="104"/>
      <c r="I225" s="134" t="str">
        <f t="shared" si="18"/>
        <v/>
      </c>
      <c r="J225" s="4"/>
      <c r="K225" s="87" t="str">
        <f t="shared" si="17"/>
        <v/>
      </c>
      <c r="L225" s="99"/>
    </row>
    <row r="226" spans="1:12" s="32" customFormat="1" ht="39.75" customHeight="1" x14ac:dyDescent="0.3">
      <c r="A226" s="50"/>
      <c r="B226" s="2"/>
      <c r="C226" s="1"/>
      <c r="D226" s="1"/>
      <c r="E226" s="2"/>
      <c r="F226" s="4"/>
      <c r="G226" s="4"/>
      <c r="H226" s="104"/>
      <c r="I226" s="134" t="str">
        <f t="shared" si="18"/>
        <v/>
      </c>
      <c r="J226" s="4"/>
      <c r="K226" s="87" t="str">
        <f t="shared" si="17"/>
        <v/>
      </c>
      <c r="L226" s="99"/>
    </row>
    <row r="227" spans="1:12" s="32" customFormat="1" ht="39.75" customHeight="1" x14ac:dyDescent="0.3">
      <c r="A227" s="50"/>
      <c r="B227" s="2"/>
      <c r="C227" s="1"/>
      <c r="D227" s="1"/>
      <c r="E227" s="2"/>
      <c r="F227" s="4"/>
      <c r="G227" s="4"/>
      <c r="H227" s="104"/>
      <c r="I227" s="134" t="str">
        <f t="shared" si="18"/>
        <v/>
      </c>
      <c r="J227" s="4"/>
      <c r="K227" s="87" t="str">
        <f t="shared" si="17"/>
        <v/>
      </c>
      <c r="L227" s="99"/>
    </row>
    <row r="228" spans="1:12" s="32" customFormat="1" ht="39.75" customHeight="1" x14ac:dyDescent="0.3">
      <c r="A228" s="50"/>
      <c r="B228" s="2"/>
      <c r="C228" s="1"/>
      <c r="D228" s="1"/>
      <c r="E228" s="2"/>
      <c r="F228" s="4"/>
      <c r="G228" s="4"/>
      <c r="H228" s="104"/>
      <c r="I228" s="134" t="str">
        <f t="shared" si="18"/>
        <v/>
      </c>
      <c r="J228" s="4"/>
      <c r="K228" s="87" t="str">
        <f t="shared" si="17"/>
        <v/>
      </c>
      <c r="L228" s="99"/>
    </row>
    <row r="229" spans="1:12" s="32" customFormat="1" ht="39.75" customHeight="1" thickBot="1" x14ac:dyDescent="0.35">
      <c r="A229" s="157"/>
      <c r="B229" s="158"/>
      <c r="C229" s="159"/>
      <c r="D229" s="159"/>
      <c r="E229" s="158"/>
      <c r="F229" s="160"/>
      <c r="G229" s="160"/>
      <c r="H229" s="161"/>
      <c r="I229" s="162" t="str">
        <f t="shared" si="18"/>
        <v/>
      </c>
      <c r="J229" s="160"/>
      <c r="K229" s="163" t="str">
        <f t="shared" si="17"/>
        <v/>
      </c>
      <c r="L229" s="164"/>
    </row>
    <row r="230" spans="1:12" s="32" customFormat="1" ht="42.75" customHeight="1" thickTop="1" x14ac:dyDescent="0.4">
      <c r="A230" s="198" t="s">
        <v>91</v>
      </c>
      <c r="B230" s="198"/>
      <c r="C230" s="198"/>
      <c r="D230" s="35"/>
      <c r="E230" s="175" t="s">
        <v>76</v>
      </c>
      <c r="F230" s="156">
        <f>SUM(F209:F229)</f>
        <v>0</v>
      </c>
      <c r="G230" s="156">
        <f t="shared" ref="G230:K230" si="19">SUM(G209:G229)</f>
        <v>0</v>
      </c>
      <c r="H230" s="156"/>
      <c r="I230" s="156">
        <f t="shared" si="19"/>
        <v>0</v>
      </c>
      <c r="J230" s="156">
        <f t="shared" si="19"/>
        <v>0</v>
      </c>
      <c r="K230" s="156">
        <f t="shared" si="19"/>
        <v>0</v>
      </c>
      <c r="L230" s="176">
        <f>SUM(L210:L229)</f>
        <v>0</v>
      </c>
    </row>
    <row r="231" spans="1:12" s="32" customFormat="1" ht="42.75" customHeight="1" x14ac:dyDescent="0.4">
      <c r="A231" s="198"/>
      <c r="B231" s="198"/>
      <c r="C231" s="198"/>
      <c r="D231" s="35"/>
      <c r="E231" s="204" t="s">
        <v>38</v>
      </c>
      <c r="F231" s="205"/>
      <c r="G231" s="205"/>
      <c r="H231" s="205"/>
      <c r="I231" s="205"/>
      <c r="J231" s="205"/>
      <c r="K231" s="153" t="str">
        <f>IF($L$7=0,"100%",$L$7)</f>
        <v>100%</v>
      </c>
      <c r="L231" s="172"/>
    </row>
    <row r="232" spans="1:12" s="32" customFormat="1" ht="60.75" customHeight="1" thickBot="1" x14ac:dyDescent="0.3">
      <c r="A232" s="186" t="s">
        <v>78</v>
      </c>
      <c r="B232" s="187" t="s">
        <v>79</v>
      </c>
      <c r="C232" s="148"/>
      <c r="D232" s="148"/>
      <c r="E232" s="202" t="s">
        <v>77</v>
      </c>
      <c r="F232" s="203"/>
      <c r="G232" s="203"/>
      <c r="H232" s="203"/>
      <c r="I232" s="203"/>
      <c r="J232" s="203"/>
      <c r="K232" s="173">
        <f>K230*K231</f>
        <v>0</v>
      </c>
      <c r="L232" s="174"/>
    </row>
    <row r="233" spans="1:12" s="32" customFormat="1" ht="20.25" customHeight="1" thickBot="1" x14ac:dyDescent="0.3">
      <c r="A233" s="37" t="s">
        <v>21</v>
      </c>
      <c r="B233" s="36"/>
      <c r="C233" s="36"/>
      <c r="D233" s="36"/>
      <c r="E233" s="154"/>
      <c r="F233" s="154"/>
      <c r="G233" s="154"/>
      <c r="H233" s="154"/>
      <c r="I233" s="154"/>
      <c r="J233" s="154"/>
      <c r="K233" s="145" t="s">
        <v>65</v>
      </c>
      <c r="L233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34" spans="1:12" ht="42" customHeight="1" thickBot="1" x14ac:dyDescent="0.3">
      <c r="A234" s="147" t="str">
        <f>$A$4</f>
        <v>Teilprojekt 2:</v>
      </c>
      <c r="B234" s="38"/>
      <c r="C234" s="199">
        <f>$C$4</f>
        <v>0</v>
      </c>
      <c r="D234" s="200"/>
      <c r="E234" s="200"/>
      <c r="F234" s="200"/>
      <c r="G234" s="200"/>
      <c r="H234" s="200"/>
      <c r="I234" s="200"/>
      <c r="J234" s="200"/>
      <c r="K234" s="200"/>
      <c r="L234" s="201"/>
    </row>
    <row r="235" spans="1:12" ht="35.1" customHeight="1" thickBot="1" x14ac:dyDescent="0.45">
      <c r="A235" s="77"/>
      <c r="C235" s="77" t="s">
        <v>27</v>
      </c>
      <c r="D235" s="77"/>
      <c r="E235" s="144"/>
      <c r="F235" s="144"/>
      <c r="G235" s="144"/>
      <c r="H235" s="144"/>
      <c r="I235" s="144"/>
      <c r="J235" s="144"/>
      <c r="K235" s="144"/>
      <c r="L235" s="39"/>
    </row>
    <row r="236" spans="1:12" ht="35.1" customHeight="1" thickBot="1" x14ac:dyDescent="0.3">
      <c r="A236" s="15"/>
      <c r="B236" s="16"/>
      <c r="C236" s="15"/>
      <c r="D236" s="15"/>
      <c r="F236" s="18" t="s">
        <v>46</v>
      </c>
      <c r="G236" s="196" t="str">
        <f>Start!$C$27</f>
        <v>nein</v>
      </c>
      <c r="H236" s="197"/>
      <c r="L236" s="39"/>
    </row>
    <row r="237" spans="1:12" ht="35.1" customHeight="1" thickBot="1" x14ac:dyDescent="0.3">
      <c r="A237" s="92" t="s">
        <v>0</v>
      </c>
      <c r="B237" s="40"/>
      <c r="C237" s="5">
        <f>Start!$C$12</f>
        <v>0</v>
      </c>
      <c r="D237" s="130"/>
      <c r="F237" s="18" t="str">
        <f>$E$7</f>
        <v>Antragsnummer:</v>
      </c>
      <c r="G237" s="196" t="str">
        <f>Start!$C$22&amp;Start!$D$22</f>
        <v>LE4-</v>
      </c>
      <c r="H237" s="197"/>
      <c r="I237" s="105"/>
      <c r="J237" s="41"/>
      <c r="K237" s="41"/>
      <c r="L237" s="42"/>
    </row>
    <row r="238" spans="1:12" x14ac:dyDescent="0.25">
      <c r="A238" s="93"/>
      <c r="B238" s="20"/>
      <c r="C238" s="21"/>
      <c r="D238" s="21"/>
      <c r="E238" s="21"/>
      <c r="F238" s="21"/>
      <c r="G238" s="21"/>
      <c r="H238" s="21"/>
      <c r="I238" s="39"/>
      <c r="J238" s="43"/>
      <c r="K238" s="43"/>
      <c r="L238" s="43"/>
    </row>
    <row r="239" spans="1:12" ht="111.75" customHeight="1" x14ac:dyDescent="0.25">
      <c r="A239" s="22" t="str">
        <f>$A$9</f>
        <v>lfd.
Nr.</v>
      </c>
      <c r="B239" s="23" t="str">
        <f>$B$9</f>
        <v>Rechnungsdatum</v>
      </c>
      <c r="C239" s="22" t="str">
        <f>$C$9</f>
        <v>Rechnungssteller</v>
      </c>
      <c r="D239" s="22" t="s">
        <v>50</v>
      </c>
      <c r="E239" s="22" t="str">
        <f>$E$9</f>
        <v>Zahlungsdatum</v>
      </c>
      <c r="F239" s="22" t="str">
        <f>$F$9</f>
        <v>bezahlter Rechnungsbetrag
(brutto)</v>
      </c>
      <c r="G239" s="22" t="str">
        <f>$G$9</f>
        <v>in Rechnung nicht genutzter ausge-wiesener Betrag für Skonti, Rabatte
(brutto)</v>
      </c>
      <c r="H239" s="22" t="str">
        <f>$H$9</f>
        <v>MwSt.-
Satz</v>
      </c>
      <c r="I239" s="22" t="str">
        <f>$I$9</f>
        <v>MwSt</v>
      </c>
      <c r="J239" s="22" t="str">
        <f>$J$9</f>
        <v>in Rechnung enthaltene, aber nicht projektbezogene, nicht zuwendungsfähige  Postitionen (netto)</v>
      </c>
      <c r="K239" s="22" t="str">
        <f>$K$9</f>
        <v>beantragte zuwendungsfähige 
Ausgaben vor Kostenschlüssel</v>
      </c>
      <c r="L239" s="24" t="str">
        <f>$L$9</f>
        <v>Kürzung</v>
      </c>
    </row>
    <row r="240" spans="1:12" ht="17.399999999999999" x14ac:dyDescent="0.25">
      <c r="A240" s="111"/>
      <c r="B240" s="112"/>
      <c r="C240" s="111"/>
      <c r="D240" s="28"/>
      <c r="E240" s="111"/>
      <c r="F240" s="111" t="str">
        <f>$F$10</f>
        <v>[EUR]</v>
      </c>
      <c r="G240" s="111" t="str">
        <f>$G$10</f>
        <v>[EUR]</v>
      </c>
      <c r="H240" s="111" t="str">
        <f>$H$10</f>
        <v>[%]</v>
      </c>
      <c r="I240" s="111" t="str">
        <f>$I$10</f>
        <v>[EUR]</v>
      </c>
      <c r="J240" s="111" t="str">
        <f>$J$10</f>
        <v>[EUR]</v>
      </c>
      <c r="K240" s="111" t="str">
        <f>$K$10</f>
        <v>[EUR]</v>
      </c>
      <c r="L240" s="113" t="str">
        <f>$L$10</f>
        <v>[J/N]</v>
      </c>
    </row>
    <row r="241" spans="1:12" s="88" customFormat="1" ht="20.25" customHeight="1" x14ac:dyDescent="0.3">
      <c r="A241" s="118" t="str">
        <f>$A$11</f>
        <v>(1)</v>
      </c>
      <c r="B241" s="119" t="str">
        <f>$B$11</f>
        <v>(2)</v>
      </c>
      <c r="C241" s="118" t="str">
        <f>$C$11</f>
        <v>(3)</v>
      </c>
      <c r="D241" s="118" t="str">
        <f>$D$11</f>
        <v>(4)</v>
      </c>
      <c r="E241" s="24" t="str">
        <f>$E$11</f>
        <v>(5)</v>
      </c>
      <c r="F241" s="24" t="str">
        <f>$F$11</f>
        <v>(6)</v>
      </c>
      <c r="G241" s="24" t="str">
        <f>$G$11</f>
        <v>(7)</v>
      </c>
      <c r="H241" s="24" t="str">
        <f>$H$11</f>
        <v>(8)</v>
      </c>
      <c r="I241" s="24" t="str">
        <f>$I$11</f>
        <v>(9)</v>
      </c>
      <c r="J241" s="24" t="str">
        <f>$J$11</f>
        <v>(10)</v>
      </c>
      <c r="K241" s="120" t="str">
        <f>$K$11</f>
        <v>(11) = (6)-(7)-(9)-(10)</v>
      </c>
      <c r="L241" s="114" t="str">
        <f>$L$11</f>
        <v>(12)</v>
      </c>
    </row>
    <row r="242" spans="1:12" s="88" customFormat="1" ht="39" customHeight="1" x14ac:dyDescent="0.3">
      <c r="A242" s="214" t="s">
        <v>86</v>
      </c>
      <c r="B242" s="215"/>
      <c r="C242" s="215"/>
      <c r="D242" s="215"/>
      <c r="E242" s="216"/>
      <c r="F242" s="152">
        <f>F230</f>
        <v>0</v>
      </c>
      <c r="G242" s="152">
        <f>G230</f>
        <v>0</v>
      </c>
      <c r="H242" s="150"/>
      <c r="I242" s="152">
        <f>I230</f>
        <v>0</v>
      </c>
      <c r="J242" s="152">
        <f>J230</f>
        <v>0</v>
      </c>
      <c r="K242" s="106">
        <f>K230</f>
        <v>0</v>
      </c>
      <c r="L242" s="135"/>
    </row>
    <row r="243" spans="1:12" s="32" customFormat="1" ht="39.75" customHeight="1" x14ac:dyDescent="0.3">
      <c r="A243" s="50"/>
      <c r="B243" s="2"/>
      <c r="C243" s="1"/>
      <c r="D243" s="1"/>
      <c r="E243" s="2"/>
      <c r="F243" s="4"/>
      <c r="G243" s="4"/>
      <c r="H243" s="104"/>
      <c r="I243" s="134" t="str">
        <f>IF(H243="","",(F243-G243)-ROUND((F243-G243)/(1+H243/100),2))</f>
        <v/>
      </c>
      <c r="J243" s="4"/>
      <c r="K243" s="87" t="str">
        <f t="shared" ref="K243:K262" si="20">IF($F$6="ja",(IF(F243="","",(F243-G243-J243*((100+H243)/100)))),IF(F243="","",(F243-G243-I243-J243)))</f>
        <v/>
      </c>
      <c r="L243" s="99"/>
    </row>
    <row r="244" spans="1:12" s="32" customFormat="1" ht="39.75" customHeight="1" x14ac:dyDescent="0.3">
      <c r="A244" s="50"/>
      <c r="B244" s="2"/>
      <c r="C244" s="1"/>
      <c r="D244" s="1"/>
      <c r="E244" s="2"/>
      <c r="F244" s="4"/>
      <c r="G244" s="4"/>
      <c r="H244" s="104"/>
      <c r="I244" s="134" t="str">
        <f t="shared" ref="I244:I262" si="21">IF(H244="","",(F244-G244)-ROUND((F244-G244)/(1+H244/100),2))</f>
        <v/>
      </c>
      <c r="J244" s="4"/>
      <c r="K244" s="87" t="str">
        <f t="shared" si="20"/>
        <v/>
      </c>
      <c r="L244" s="99"/>
    </row>
    <row r="245" spans="1:12" s="32" customFormat="1" ht="39.75" customHeight="1" x14ac:dyDescent="0.3">
      <c r="A245" s="50"/>
      <c r="B245" s="2"/>
      <c r="C245" s="1"/>
      <c r="D245" s="1"/>
      <c r="E245" s="2"/>
      <c r="F245" s="4"/>
      <c r="G245" s="4"/>
      <c r="H245" s="104"/>
      <c r="I245" s="134" t="str">
        <f t="shared" si="21"/>
        <v/>
      </c>
      <c r="J245" s="4"/>
      <c r="K245" s="87" t="str">
        <f t="shared" si="20"/>
        <v/>
      </c>
      <c r="L245" s="99"/>
    </row>
    <row r="246" spans="1:12" s="32" customFormat="1" ht="39.75" customHeight="1" x14ac:dyDescent="0.3">
      <c r="A246" s="50"/>
      <c r="B246" s="2"/>
      <c r="C246" s="1"/>
      <c r="D246" s="1"/>
      <c r="E246" s="2"/>
      <c r="F246" s="4"/>
      <c r="G246" s="4"/>
      <c r="H246" s="104"/>
      <c r="I246" s="134" t="str">
        <f t="shared" si="21"/>
        <v/>
      </c>
      <c r="J246" s="4"/>
      <c r="K246" s="87" t="str">
        <f t="shared" si="20"/>
        <v/>
      </c>
      <c r="L246" s="99"/>
    </row>
    <row r="247" spans="1:12" s="32" customFormat="1" ht="39.75" customHeight="1" x14ac:dyDescent="0.3">
      <c r="A247" s="50"/>
      <c r="B247" s="2"/>
      <c r="C247" s="1"/>
      <c r="D247" s="1"/>
      <c r="E247" s="2"/>
      <c r="F247" s="4"/>
      <c r="G247" s="4"/>
      <c r="H247" s="104"/>
      <c r="I247" s="134" t="str">
        <f t="shared" si="21"/>
        <v/>
      </c>
      <c r="J247" s="4"/>
      <c r="K247" s="87" t="str">
        <f t="shared" si="20"/>
        <v/>
      </c>
      <c r="L247" s="99"/>
    </row>
    <row r="248" spans="1:12" s="32" customFormat="1" ht="39.75" customHeight="1" x14ac:dyDescent="0.3">
      <c r="A248" s="50"/>
      <c r="B248" s="2"/>
      <c r="C248" s="1"/>
      <c r="D248" s="1"/>
      <c r="E248" s="2"/>
      <c r="F248" s="4"/>
      <c r="G248" s="4"/>
      <c r="H248" s="104"/>
      <c r="I248" s="134" t="str">
        <f t="shared" si="21"/>
        <v/>
      </c>
      <c r="J248" s="4"/>
      <c r="K248" s="87" t="str">
        <f t="shared" si="20"/>
        <v/>
      </c>
      <c r="L248" s="99"/>
    </row>
    <row r="249" spans="1:12" s="32" customFormat="1" ht="39.75" customHeight="1" x14ac:dyDescent="0.3">
      <c r="A249" s="50"/>
      <c r="B249" s="2"/>
      <c r="C249" s="1"/>
      <c r="D249" s="1"/>
      <c r="E249" s="2"/>
      <c r="F249" s="4"/>
      <c r="G249" s="4"/>
      <c r="H249" s="104"/>
      <c r="I249" s="134" t="str">
        <f t="shared" si="21"/>
        <v/>
      </c>
      <c r="J249" s="4"/>
      <c r="K249" s="87" t="str">
        <f t="shared" si="20"/>
        <v/>
      </c>
      <c r="L249" s="99"/>
    </row>
    <row r="250" spans="1:12" s="32" customFormat="1" ht="39.75" customHeight="1" x14ac:dyDescent="0.3">
      <c r="A250" s="50"/>
      <c r="B250" s="2"/>
      <c r="C250" s="1"/>
      <c r="D250" s="1"/>
      <c r="E250" s="2"/>
      <c r="F250" s="4"/>
      <c r="G250" s="4"/>
      <c r="H250" s="104"/>
      <c r="I250" s="134" t="str">
        <f t="shared" si="21"/>
        <v/>
      </c>
      <c r="J250" s="4"/>
      <c r="K250" s="87" t="str">
        <f t="shared" si="20"/>
        <v/>
      </c>
      <c r="L250" s="99"/>
    </row>
    <row r="251" spans="1:12" s="32" customFormat="1" ht="39.75" customHeight="1" x14ac:dyDescent="0.3">
      <c r="A251" s="50"/>
      <c r="B251" s="2"/>
      <c r="C251" s="1"/>
      <c r="D251" s="1"/>
      <c r="E251" s="2"/>
      <c r="F251" s="4"/>
      <c r="G251" s="4"/>
      <c r="H251" s="104"/>
      <c r="I251" s="134" t="str">
        <f t="shared" si="21"/>
        <v/>
      </c>
      <c r="J251" s="4"/>
      <c r="K251" s="87" t="str">
        <f t="shared" si="20"/>
        <v/>
      </c>
      <c r="L251" s="99"/>
    </row>
    <row r="252" spans="1:12" s="32" customFormat="1" ht="39.75" customHeight="1" x14ac:dyDescent="0.3">
      <c r="A252" s="50"/>
      <c r="B252" s="2"/>
      <c r="C252" s="1"/>
      <c r="D252" s="1"/>
      <c r="E252" s="2"/>
      <c r="F252" s="4"/>
      <c r="G252" s="4"/>
      <c r="H252" s="104"/>
      <c r="I252" s="134" t="str">
        <f t="shared" si="21"/>
        <v/>
      </c>
      <c r="J252" s="4"/>
      <c r="K252" s="87" t="str">
        <f t="shared" si="20"/>
        <v/>
      </c>
      <c r="L252" s="99"/>
    </row>
    <row r="253" spans="1:12" s="32" customFormat="1" ht="39.75" customHeight="1" x14ac:dyDescent="0.3">
      <c r="A253" s="50"/>
      <c r="B253" s="2"/>
      <c r="C253" s="1"/>
      <c r="D253" s="1"/>
      <c r="E253" s="2"/>
      <c r="F253" s="4"/>
      <c r="G253" s="4"/>
      <c r="H253" s="104"/>
      <c r="I253" s="134" t="str">
        <f t="shared" si="21"/>
        <v/>
      </c>
      <c r="J253" s="4"/>
      <c r="K253" s="87" t="str">
        <f t="shared" si="20"/>
        <v/>
      </c>
      <c r="L253" s="99"/>
    </row>
    <row r="254" spans="1:12" s="32" customFormat="1" ht="39.75" customHeight="1" x14ac:dyDescent="0.3">
      <c r="A254" s="50"/>
      <c r="B254" s="2"/>
      <c r="C254" s="1"/>
      <c r="D254" s="1"/>
      <c r="E254" s="2"/>
      <c r="F254" s="4"/>
      <c r="G254" s="4"/>
      <c r="H254" s="104"/>
      <c r="I254" s="134" t="str">
        <f t="shared" si="21"/>
        <v/>
      </c>
      <c r="J254" s="4"/>
      <c r="K254" s="87" t="str">
        <f t="shared" si="20"/>
        <v/>
      </c>
      <c r="L254" s="99"/>
    </row>
    <row r="255" spans="1:12" s="32" customFormat="1" ht="39.75" customHeight="1" x14ac:dyDescent="0.3">
      <c r="A255" s="50"/>
      <c r="B255" s="2"/>
      <c r="C255" s="1"/>
      <c r="D255" s="1"/>
      <c r="E255" s="2"/>
      <c r="F255" s="4"/>
      <c r="G255" s="4"/>
      <c r="H255" s="104"/>
      <c r="I255" s="134" t="str">
        <f t="shared" si="21"/>
        <v/>
      </c>
      <c r="J255" s="4"/>
      <c r="K255" s="87" t="str">
        <f t="shared" si="20"/>
        <v/>
      </c>
      <c r="L255" s="99"/>
    </row>
    <row r="256" spans="1:12" s="32" customFormat="1" ht="39.75" customHeight="1" x14ac:dyDescent="0.3">
      <c r="A256" s="50"/>
      <c r="B256" s="2"/>
      <c r="C256" s="1"/>
      <c r="D256" s="1"/>
      <c r="E256" s="2"/>
      <c r="F256" s="4"/>
      <c r="G256" s="4"/>
      <c r="H256" s="104"/>
      <c r="I256" s="134" t="str">
        <f t="shared" si="21"/>
        <v/>
      </c>
      <c r="J256" s="4"/>
      <c r="K256" s="87" t="str">
        <f t="shared" si="20"/>
        <v/>
      </c>
      <c r="L256" s="99"/>
    </row>
    <row r="257" spans="1:12" s="32" customFormat="1" ht="39.75" customHeight="1" x14ac:dyDescent="0.3">
      <c r="A257" s="50"/>
      <c r="B257" s="2"/>
      <c r="C257" s="1"/>
      <c r="D257" s="1"/>
      <c r="E257" s="2"/>
      <c r="F257" s="4"/>
      <c r="G257" s="4"/>
      <c r="H257" s="104"/>
      <c r="I257" s="134" t="str">
        <f t="shared" si="21"/>
        <v/>
      </c>
      <c r="J257" s="4"/>
      <c r="K257" s="87" t="str">
        <f t="shared" si="20"/>
        <v/>
      </c>
      <c r="L257" s="99"/>
    </row>
    <row r="258" spans="1:12" s="32" customFormat="1" ht="39.75" customHeight="1" x14ac:dyDescent="0.3">
      <c r="A258" s="50"/>
      <c r="B258" s="2"/>
      <c r="C258" s="1"/>
      <c r="D258" s="1"/>
      <c r="E258" s="2"/>
      <c r="F258" s="4"/>
      <c r="G258" s="4"/>
      <c r="H258" s="104"/>
      <c r="I258" s="134" t="str">
        <f t="shared" si="21"/>
        <v/>
      </c>
      <c r="J258" s="4"/>
      <c r="K258" s="87" t="str">
        <f t="shared" si="20"/>
        <v/>
      </c>
      <c r="L258" s="99"/>
    </row>
    <row r="259" spans="1:12" s="32" customFormat="1" ht="39.75" customHeight="1" x14ac:dyDescent="0.3">
      <c r="A259" s="50"/>
      <c r="B259" s="2"/>
      <c r="C259" s="1"/>
      <c r="D259" s="1"/>
      <c r="E259" s="2"/>
      <c r="F259" s="4"/>
      <c r="G259" s="4"/>
      <c r="H259" s="104"/>
      <c r="I259" s="134" t="str">
        <f t="shared" si="21"/>
        <v/>
      </c>
      <c r="J259" s="4"/>
      <c r="K259" s="87" t="str">
        <f t="shared" si="20"/>
        <v/>
      </c>
      <c r="L259" s="99"/>
    </row>
    <row r="260" spans="1:12" s="32" customFormat="1" ht="39.75" customHeight="1" x14ac:dyDescent="0.3">
      <c r="A260" s="50"/>
      <c r="B260" s="2"/>
      <c r="C260" s="1"/>
      <c r="D260" s="1"/>
      <c r="E260" s="2"/>
      <c r="F260" s="4"/>
      <c r="G260" s="4"/>
      <c r="H260" s="104"/>
      <c r="I260" s="134" t="str">
        <f t="shared" si="21"/>
        <v/>
      </c>
      <c r="J260" s="4"/>
      <c r="K260" s="87" t="str">
        <f t="shared" si="20"/>
        <v/>
      </c>
      <c r="L260" s="99"/>
    </row>
    <row r="261" spans="1:12" s="32" customFormat="1" ht="39.75" customHeight="1" x14ac:dyDescent="0.3">
      <c r="A261" s="50"/>
      <c r="B261" s="2"/>
      <c r="C261" s="1"/>
      <c r="D261" s="1"/>
      <c r="E261" s="2"/>
      <c r="F261" s="4"/>
      <c r="G261" s="4"/>
      <c r="H261" s="104"/>
      <c r="I261" s="134" t="str">
        <f t="shared" si="21"/>
        <v/>
      </c>
      <c r="J261" s="4"/>
      <c r="K261" s="87" t="str">
        <f t="shared" si="20"/>
        <v/>
      </c>
      <c r="L261" s="99"/>
    </row>
    <row r="262" spans="1:12" s="32" customFormat="1" ht="39.75" customHeight="1" thickBot="1" x14ac:dyDescent="0.35">
      <c r="A262" s="157"/>
      <c r="B262" s="158"/>
      <c r="C262" s="159"/>
      <c r="D262" s="159"/>
      <c r="E262" s="158"/>
      <c r="F262" s="160"/>
      <c r="G262" s="160"/>
      <c r="H262" s="161"/>
      <c r="I262" s="162" t="str">
        <f t="shared" si="21"/>
        <v/>
      </c>
      <c r="J262" s="160"/>
      <c r="K262" s="163" t="str">
        <f t="shared" si="20"/>
        <v/>
      </c>
      <c r="L262" s="164"/>
    </row>
    <row r="263" spans="1:12" s="32" customFormat="1" ht="42.75" customHeight="1" thickTop="1" x14ac:dyDescent="0.4">
      <c r="A263" s="198" t="s">
        <v>91</v>
      </c>
      <c r="B263" s="198"/>
      <c r="C263" s="198"/>
      <c r="D263" s="35"/>
      <c r="E263" s="175" t="s">
        <v>76</v>
      </c>
      <c r="F263" s="156">
        <f>SUM(F242:F262)</f>
        <v>0</v>
      </c>
      <c r="G263" s="156">
        <f t="shared" ref="G263:K263" si="22">SUM(G242:G262)</f>
        <v>0</v>
      </c>
      <c r="H263" s="156"/>
      <c r="I263" s="156">
        <f t="shared" si="22"/>
        <v>0</v>
      </c>
      <c r="J263" s="156">
        <f t="shared" si="22"/>
        <v>0</v>
      </c>
      <c r="K263" s="156">
        <f t="shared" si="22"/>
        <v>0</v>
      </c>
      <c r="L263" s="176">
        <f>SUM(L243:L262)</f>
        <v>0</v>
      </c>
    </row>
    <row r="264" spans="1:12" s="32" customFormat="1" ht="42.75" customHeight="1" x14ac:dyDescent="0.4">
      <c r="A264" s="198"/>
      <c r="B264" s="198"/>
      <c r="C264" s="198"/>
      <c r="D264" s="35"/>
      <c r="E264" s="204" t="s">
        <v>38</v>
      </c>
      <c r="F264" s="205"/>
      <c r="G264" s="205"/>
      <c r="H264" s="205"/>
      <c r="I264" s="205"/>
      <c r="J264" s="205"/>
      <c r="K264" s="153" t="str">
        <f>IF($L$7=0,"100%",$L$7)</f>
        <v>100%</v>
      </c>
      <c r="L264" s="172"/>
    </row>
    <row r="265" spans="1:12" s="32" customFormat="1" ht="60.75" customHeight="1" thickBot="1" x14ac:dyDescent="0.3">
      <c r="A265" s="186" t="s">
        <v>78</v>
      </c>
      <c r="B265" s="187" t="s">
        <v>79</v>
      </c>
      <c r="C265" s="148"/>
      <c r="D265" s="148"/>
      <c r="E265" s="202" t="s">
        <v>77</v>
      </c>
      <c r="F265" s="203"/>
      <c r="G265" s="203"/>
      <c r="H265" s="203"/>
      <c r="I265" s="203"/>
      <c r="J265" s="203"/>
      <c r="K265" s="173">
        <f>K263*K264</f>
        <v>0</v>
      </c>
      <c r="L265" s="174"/>
    </row>
    <row r="266" spans="1:12" s="32" customFormat="1" ht="20.25" customHeight="1" thickBot="1" x14ac:dyDescent="0.3">
      <c r="A266" s="37" t="s">
        <v>21</v>
      </c>
      <c r="B266" s="36"/>
      <c r="C266" s="36"/>
      <c r="D266" s="36"/>
      <c r="E266" s="154"/>
      <c r="F266" s="154"/>
      <c r="G266" s="154"/>
      <c r="H266" s="154"/>
      <c r="I266" s="154"/>
      <c r="J266" s="154"/>
      <c r="K266" s="145" t="s">
        <v>69</v>
      </c>
      <c r="L266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67" spans="1:12" ht="42" customHeight="1" thickBot="1" x14ac:dyDescent="0.3">
      <c r="A267" s="147" t="str">
        <f>$A$4</f>
        <v>Teilprojekt 2:</v>
      </c>
      <c r="B267" s="38"/>
      <c r="C267" s="199">
        <f>$C$4</f>
        <v>0</v>
      </c>
      <c r="D267" s="200"/>
      <c r="E267" s="200"/>
      <c r="F267" s="200"/>
      <c r="G267" s="200"/>
      <c r="H267" s="200"/>
      <c r="I267" s="200"/>
      <c r="J267" s="200"/>
      <c r="K267" s="200"/>
      <c r="L267" s="201"/>
    </row>
    <row r="268" spans="1:12" ht="35.1" customHeight="1" thickBot="1" x14ac:dyDescent="0.45">
      <c r="A268" s="77"/>
      <c r="C268" s="77" t="s">
        <v>27</v>
      </c>
      <c r="D268" s="77"/>
      <c r="E268" s="144"/>
      <c r="F268" s="144"/>
      <c r="G268" s="144"/>
      <c r="H268" s="144"/>
      <c r="I268" s="144"/>
      <c r="J268" s="144"/>
      <c r="K268" s="144"/>
      <c r="L268" s="39"/>
    </row>
    <row r="269" spans="1:12" ht="35.1" customHeight="1" thickBot="1" x14ac:dyDescent="0.3">
      <c r="A269" s="15"/>
      <c r="B269" s="16"/>
      <c r="C269" s="15"/>
      <c r="D269" s="15"/>
      <c r="F269" s="18" t="s">
        <v>46</v>
      </c>
      <c r="G269" s="196" t="str">
        <f>Start!$C$27</f>
        <v>nein</v>
      </c>
      <c r="H269" s="197"/>
      <c r="L269" s="39"/>
    </row>
    <row r="270" spans="1:12" ht="35.1" customHeight="1" thickBot="1" x14ac:dyDescent="0.3">
      <c r="A270" s="92" t="s">
        <v>0</v>
      </c>
      <c r="B270" s="40"/>
      <c r="C270" s="5">
        <f>Start!$C$12</f>
        <v>0</v>
      </c>
      <c r="D270" s="130"/>
      <c r="F270" s="18" t="str">
        <f>$E$7</f>
        <v>Antragsnummer:</v>
      </c>
      <c r="G270" s="196" t="str">
        <f>Start!$C$22&amp;Start!$D$22</f>
        <v>LE4-</v>
      </c>
      <c r="H270" s="197"/>
      <c r="I270" s="105"/>
      <c r="J270" s="41"/>
      <c r="K270" s="41"/>
      <c r="L270" s="42"/>
    </row>
    <row r="271" spans="1:12" x14ac:dyDescent="0.25">
      <c r="A271" s="93"/>
      <c r="B271" s="20"/>
      <c r="C271" s="21"/>
      <c r="D271" s="21"/>
      <c r="E271" s="21"/>
      <c r="F271" s="21"/>
      <c r="G271" s="21"/>
      <c r="H271" s="21"/>
      <c r="I271" s="39"/>
      <c r="J271" s="43"/>
      <c r="K271" s="43"/>
      <c r="L271" s="43"/>
    </row>
    <row r="272" spans="1:12" ht="111.75" customHeight="1" x14ac:dyDescent="0.25">
      <c r="A272" s="22" t="str">
        <f>$A$9</f>
        <v>lfd.
Nr.</v>
      </c>
      <c r="B272" s="23" t="str">
        <f>$B$9</f>
        <v>Rechnungsdatum</v>
      </c>
      <c r="C272" s="22" t="str">
        <f>$C$9</f>
        <v>Rechnungssteller</v>
      </c>
      <c r="D272" s="22" t="s">
        <v>50</v>
      </c>
      <c r="E272" s="22" t="str">
        <f>$E$9</f>
        <v>Zahlungsdatum</v>
      </c>
      <c r="F272" s="22" t="str">
        <f>$F$9</f>
        <v>bezahlter Rechnungsbetrag
(brutto)</v>
      </c>
      <c r="G272" s="22" t="str">
        <f>$G$9</f>
        <v>in Rechnung nicht genutzter ausge-wiesener Betrag für Skonti, Rabatte
(brutto)</v>
      </c>
      <c r="H272" s="22" t="str">
        <f>$H$9</f>
        <v>MwSt.-
Satz</v>
      </c>
      <c r="I272" s="22" t="str">
        <f>$I$9</f>
        <v>MwSt</v>
      </c>
      <c r="J272" s="22" t="str">
        <f>$J$9</f>
        <v>in Rechnung enthaltene, aber nicht projektbezogene, nicht zuwendungsfähige  Postitionen (netto)</v>
      </c>
      <c r="K272" s="22" t="str">
        <f>$K$9</f>
        <v>beantragte zuwendungsfähige 
Ausgaben vor Kostenschlüssel</v>
      </c>
      <c r="L272" s="24" t="str">
        <f>$L$9</f>
        <v>Kürzung</v>
      </c>
    </row>
    <row r="273" spans="1:12" ht="17.399999999999999" x14ac:dyDescent="0.25">
      <c r="A273" s="111"/>
      <c r="B273" s="112"/>
      <c r="C273" s="111"/>
      <c r="D273" s="28"/>
      <c r="E273" s="111"/>
      <c r="F273" s="111" t="str">
        <f>$F$10</f>
        <v>[EUR]</v>
      </c>
      <c r="G273" s="111" t="str">
        <f>$G$10</f>
        <v>[EUR]</v>
      </c>
      <c r="H273" s="111" t="str">
        <f>$H$10</f>
        <v>[%]</v>
      </c>
      <c r="I273" s="111" t="str">
        <f>$I$10</f>
        <v>[EUR]</v>
      </c>
      <c r="J273" s="111" t="str">
        <f>$J$10</f>
        <v>[EUR]</v>
      </c>
      <c r="K273" s="111" t="str">
        <f>$K$10</f>
        <v>[EUR]</v>
      </c>
      <c r="L273" s="113" t="str">
        <f>$L$10</f>
        <v>[J/N]</v>
      </c>
    </row>
    <row r="274" spans="1:12" s="88" customFormat="1" ht="20.25" customHeight="1" x14ac:dyDescent="0.3">
      <c r="A274" s="118" t="str">
        <f>$A$11</f>
        <v>(1)</v>
      </c>
      <c r="B274" s="119" t="str">
        <f>$B$11</f>
        <v>(2)</v>
      </c>
      <c r="C274" s="118" t="str">
        <f>$C$11</f>
        <v>(3)</v>
      </c>
      <c r="D274" s="118" t="str">
        <f>$D$11</f>
        <v>(4)</v>
      </c>
      <c r="E274" s="24" t="str">
        <f>$E$11</f>
        <v>(5)</v>
      </c>
      <c r="F274" s="24" t="str">
        <f>$F$11</f>
        <v>(6)</v>
      </c>
      <c r="G274" s="24" t="str">
        <f>$G$11</f>
        <v>(7)</v>
      </c>
      <c r="H274" s="24" t="str">
        <f>$H$11</f>
        <v>(8)</v>
      </c>
      <c r="I274" s="24" t="str">
        <f>$I$11</f>
        <v>(9)</v>
      </c>
      <c r="J274" s="24" t="str">
        <f>$J$11</f>
        <v>(10)</v>
      </c>
      <c r="K274" s="120" t="str">
        <f>$K$11</f>
        <v>(11) = (6)-(7)-(9)-(10)</v>
      </c>
      <c r="L274" s="114" t="str">
        <f>$L$11</f>
        <v>(12)</v>
      </c>
    </row>
    <row r="275" spans="1:12" s="88" customFormat="1" ht="39" customHeight="1" x14ac:dyDescent="0.3">
      <c r="A275" s="214" t="s">
        <v>87</v>
      </c>
      <c r="B275" s="215"/>
      <c r="C275" s="215"/>
      <c r="D275" s="215"/>
      <c r="E275" s="216"/>
      <c r="F275" s="152">
        <f>F263</f>
        <v>0</v>
      </c>
      <c r="G275" s="152">
        <f>G263</f>
        <v>0</v>
      </c>
      <c r="H275" s="150"/>
      <c r="I275" s="152">
        <f>I263</f>
        <v>0</v>
      </c>
      <c r="J275" s="152">
        <f>J263</f>
        <v>0</v>
      </c>
      <c r="K275" s="106">
        <f>K263</f>
        <v>0</v>
      </c>
      <c r="L275" s="135"/>
    </row>
    <row r="276" spans="1:12" s="32" customFormat="1" ht="39.75" customHeight="1" x14ac:dyDescent="0.3">
      <c r="A276" s="50"/>
      <c r="B276" s="2"/>
      <c r="C276" s="1"/>
      <c r="D276" s="1"/>
      <c r="E276" s="2"/>
      <c r="F276" s="4"/>
      <c r="G276" s="4"/>
      <c r="H276" s="104"/>
      <c r="I276" s="134" t="str">
        <f>IF(H276="","",(F276-G276)-ROUND((F276-G276)/(1+H276/100),2))</f>
        <v/>
      </c>
      <c r="J276" s="4"/>
      <c r="K276" s="87" t="str">
        <f t="shared" ref="K276:K295" si="23">IF($F$6="ja",(IF(F276="","",(F276-G276-J276*((100+H276)/100)))),IF(F276="","",(F276-G276-I276-J276)))</f>
        <v/>
      </c>
      <c r="L276" s="99"/>
    </row>
    <row r="277" spans="1:12" s="32" customFormat="1" ht="39.75" customHeight="1" x14ac:dyDescent="0.3">
      <c r="A277" s="50"/>
      <c r="B277" s="2"/>
      <c r="C277" s="1"/>
      <c r="D277" s="1"/>
      <c r="E277" s="2"/>
      <c r="F277" s="4"/>
      <c r="G277" s="4"/>
      <c r="H277" s="104"/>
      <c r="I277" s="134" t="str">
        <f t="shared" ref="I277:I295" si="24">IF(H277="","",(F277-G277)-ROUND((F277-G277)/(1+H277/100),2))</f>
        <v/>
      </c>
      <c r="J277" s="4"/>
      <c r="K277" s="87" t="str">
        <f t="shared" si="23"/>
        <v/>
      </c>
      <c r="L277" s="99"/>
    </row>
    <row r="278" spans="1:12" s="32" customFormat="1" ht="39.75" customHeight="1" x14ac:dyDescent="0.3">
      <c r="A278" s="50"/>
      <c r="B278" s="2"/>
      <c r="C278" s="1"/>
      <c r="D278" s="1"/>
      <c r="E278" s="2"/>
      <c r="F278" s="4"/>
      <c r="G278" s="4"/>
      <c r="H278" s="104"/>
      <c r="I278" s="134" t="str">
        <f t="shared" si="24"/>
        <v/>
      </c>
      <c r="J278" s="4"/>
      <c r="K278" s="87" t="str">
        <f t="shared" si="23"/>
        <v/>
      </c>
      <c r="L278" s="99"/>
    </row>
    <row r="279" spans="1:12" s="32" customFormat="1" ht="39.75" customHeight="1" x14ac:dyDescent="0.3">
      <c r="A279" s="50"/>
      <c r="B279" s="2"/>
      <c r="C279" s="1"/>
      <c r="D279" s="1"/>
      <c r="E279" s="2"/>
      <c r="F279" s="4"/>
      <c r="G279" s="4"/>
      <c r="H279" s="104"/>
      <c r="I279" s="134" t="str">
        <f t="shared" si="24"/>
        <v/>
      </c>
      <c r="J279" s="4"/>
      <c r="K279" s="87" t="str">
        <f t="shared" si="23"/>
        <v/>
      </c>
      <c r="L279" s="99"/>
    </row>
    <row r="280" spans="1:12" s="32" customFormat="1" ht="39.75" customHeight="1" x14ac:dyDescent="0.3">
      <c r="A280" s="50"/>
      <c r="B280" s="2"/>
      <c r="C280" s="1"/>
      <c r="D280" s="1"/>
      <c r="E280" s="2"/>
      <c r="F280" s="4"/>
      <c r="G280" s="4"/>
      <c r="H280" s="104"/>
      <c r="I280" s="134" t="str">
        <f t="shared" si="24"/>
        <v/>
      </c>
      <c r="J280" s="4"/>
      <c r="K280" s="87" t="str">
        <f t="shared" si="23"/>
        <v/>
      </c>
      <c r="L280" s="99"/>
    </row>
    <row r="281" spans="1:12" s="32" customFormat="1" ht="39.75" customHeight="1" x14ac:dyDescent="0.3">
      <c r="A281" s="50"/>
      <c r="B281" s="2"/>
      <c r="C281" s="1"/>
      <c r="D281" s="1"/>
      <c r="E281" s="2"/>
      <c r="F281" s="4"/>
      <c r="G281" s="4"/>
      <c r="H281" s="104"/>
      <c r="I281" s="134" t="str">
        <f t="shared" si="24"/>
        <v/>
      </c>
      <c r="J281" s="4"/>
      <c r="K281" s="87" t="str">
        <f t="shared" si="23"/>
        <v/>
      </c>
      <c r="L281" s="99"/>
    </row>
    <row r="282" spans="1:12" s="32" customFormat="1" ht="39.75" customHeight="1" x14ac:dyDescent="0.3">
      <c r="A282" s="50"/>
      <c r="B282" s="2"/>
      <c r="C282" s="1"/>
      <c r="D282" s="1"/>
      <c r="E282" s="2"/>
      <c r="F282" s="4"/>
      <c r="G282" s="4"/>
      <c r="H282" s="104"/>
      <c r="I282" s="134" t="str">
        <f t="shared" si="24"/>
        <v/>
      </c>
      <c r="J282" s="4"/>
      <c r="K282" s="87" t="str">
        <f t="shared" si="23"/>
        <v/>
      </c>
      <c r="L282" s="99"/>
    </row>
    <row r="283" spans="1:12" s="32" customFormat="1" ht="39.75" customHeight="1" x14ac:dyDescent="0.3">
      <c r="A283" s="50"/>
      <c r="B283" s="2"/>
      <c r="C283" s="1"/>
      <c r="D283" s="1"/>
      <c r="E283" s="2"/>
      <c r="F283" s="4"/>
      <c r="G283" s="4"/>
      <c r="H283" s="104"/>
      <c r="I283" s="134" t="str">
        <f t="shared" si="24"/>
        <v/>
      </c>
      <c r="J283" s="4"/>
      <c r="K283" s="87" t="str">
        <f t="shared" si="23"/>
        <v/>
      </c>
      <c r="L283" s="99"/>
    </row>
    <row r="284" spans="1:12" s="32" customFormat="1" ht="39.75" customHeight="1" x14ac:dyDescent="0.3">
      <c r="A284" s="50"/>
      <c r="B284" s="2"/>
      <c r="C284" s="1"/>
      <c r="D284" s="1"/>
      <c r="E284" s="2"/>
      <c r="F284" s="4"/>
      <c r="G284" s="4"/>
      <c r="H284" s="104"/>
      <c r="I284" s="134" t="str">
        <f t="shared" si="24"/>
        <v/>
      </c>
      <c r="J284" s="4"/>
      <c r="K284" s="87" t="str">
        <f t="shared" si="23"/>
        <v/>
      </c>
      <c r="L284" s="99"/>
    </row>
    <row r="285" spans="1:12" s="32" customFormat="1" ht="39.75" customHeight="1" x14ac:dyDescent="0.3">
      <c r="A285" s="50"/>
      <c r="B285" s="2"/>
      <c r="C285" s="1"/>
      <c r="D285" s="1"/>
      <c r="E285" s="2"/>
      <c r="F285" s="4"/>
      <c r="G285" s="4"/>
      <c r="H285" s="104"/>
      <c r="I285" s="134" t="str">
        <f t="shared" si="24"/>
        <v/>
      </c>
      <c r="J285" s="4"/>
      <c r="K285" s="87" t="str">
        <f t="shared" si="23"/>
        <v/>
      </c>
      <c r="L285" s="99"/>
    </row>
    <row r="286" spans="1:12" s="32" customFormat="1" ht="39.75" customHeight="1" x14ac:dyDescent="0.3">
      <c r="A286" s="50"/>
      <c r="B286" s="2"/>
      <c r="C286" s="1"/>
      <c r="D286" s="1"/>
      <c r="E286" s="2"/>
      <c r="F286" s="4"/>
      <c r="G286" s="4"/>
      <c r="H286" s="104"/>
      <c r="I286" s="134" t="str">
        <f t="shared" si="24"/>
        <v/>
      </c>
      <c r="J286" s="4"/>
      <c r="K286" s="87" t="str">
        <f t="shared" si="23"/>
        <v/>
      </c>
      <c r="L286" s="99"/>
    </row>
    <row r="287" spans="1:12" s="32" customFormat="1" ht="39.75" customHeight="1" x14ac:dyDescent="0.3">
      <c r="A287" s="50"/>
      <c r="B287" s="2"/>
      <c r="C287" s="1"/>
      <c r="D287" s="1"/>
      <c r="E287" s="2"/>
      <c r="F287" s="4"/>
      <c r="G287" s="4"/>
      <c r="H287" s="104"/>
      <c r="I287" s="134" t="str">
        <f t="shared" si="24"/>
        <v/>
      </c>
      <c r="J287" s="4"/>
      <c r="K287" s="87" t="str">
        <f t="shared" si="23"/>
        <v/>
      </c>
      <c r="L287" s="99"/>
    </row>
    <row r="288" spans="1:12" s="32" customFormat="1" ht="39.75" customHeight="1" x14ac:dyDescent="0.3">
      <c r="A288" s="50"/>
      <c r="B288" s="2"/>
      <c r="C288" s="1"/>
      <c r="D288" s="1"/>
      <c r="E288" s="2"/>
      <c r="F288" s="4"/>
      <c r="G288" s="4"/>
      <c r="H288" s="104"/>
      <c r="I288" s="134" t="str">
        <f t="shared" si="24"/>
        <v/>
      </c>
      <c r="J288" s="4"/>
      <c r="K288" s="87" t="str">
        <f t="shared" si="23"/>
        <v/>
      </c>
      <c r="L288" s="99"/>
    </row>
    <row r="289" spans="1:12" s="32" customFormat="1" ht="39.75" customHeight="1" x14ac:dyDescent="0.3">
      <c r="A289" s="50"/>
      <c r="B289" s="2"/>
      <c r="C289" s="1"/>
      <c r="D289" s="1"/>
      <c r="E289" s="2"/>
      <c r="F289" s="4"/>
      <c r="G289" s="4"/>
      <c r="H289" s="104"/>
      <c r="I289" s="134" t="str">
        <f t="shared" si="24"/>
        <v/>
      </c>
      <c r="J289" s="4"/>
      <c r="K289" s="87" t="str">
        <f t="shared" si="23"/>
        <v/>
      </c>
      <c r="L289" s="99"/>
    </row>
    <row r="290" spans="1:12" s="32" customFormat="1" ht="39.75" customHeight="1" x14ac:dyDescent="0.3">
      <c r="A290" s="50"/>
      <c r="B290" s="2"/>
      <c r="C290" s="1"/>
      <c r="D290" s="1"/>
      <c r="E290" s="2"/>
      <c r="F290" s="4"/>
      <c r="G290" s="4"/>
      <c r="H290" s="104"/>
      <c r="I290" s="134" t="str">
        <f t="shared" si="24"/>
        <v/>
      </c>
      <c r="J290" s="4"/>
      <c r="K290" s="87" t="str">
        <f t="shared" si="23"/>
        <v/>
      </c>
      <c r="L290" s="99"/>
    </row>
    <row r="291" spans="1:12" s="32" customFormat="1" ht="39.75" customHeight="1" x14ac:dyDescent="0.3">
      <c r="A291" s="50"/>
      <c r="B291" s="2"/>
      <c r="C291" s="1"/>
      <c r="D291" s="1"/>
      <c r="E291" s="2"/>
      <c r="F291" s="4"/>
      <c r="G291" s="4"/>
      <c r="H291" s="104"/>
      <c r="I291" s="134" t="str">
        <f t="shared" si="24"/>
        <v/>
      </c>
      <c r="J291" s="4"/>
      <c r="K291" s="87" t="str">
        <f t="shared" si="23"/>
        <v/>
      </c>
      <c r="L291" s="99"/>
    </row>
    <row r="292" spans="1:12" s="32" customFormat="1" ht="39.75" customHeight="1" x14ac:dyDescent="0.3">
      <c r="A292" s="50"/>
      <c r="B292" s="2"/>
      <c r="C292" s="1"/>
      <c r="D292" s="1"/>
      <c r="E292" s="2"/>
      <c r="F292" s="4"/>
      <c r="G292" s="4"/>
      <c r="H292" s="104"/>
      <c r="I292" s="134" t="str">
        <f t="shared" si="24"/>
        <v/>
      </c>
      <c r="J292" s="4"/>
      <c r="K292" s="87" t="str">
        <f t="shared" si="23"/>
        <v/>
      </c>
      <c r="L292" s="99"/>
    </row>
    <row r="293" spans="1:12" s="32" customFormat="1" ht="39.75" customHeight="1" x14ac:dyDescent="0.3">
      <c r="A293" s="50"/>
      <c r="B293" s="2"/>
      <c r="C293" s="1"/>
      <c r="D293" s="1"/>
      <c r="E293" s="2"/>
      <c r="F293" s="4"/>
      <c r="G293" s="4"/>
      <c r="H293" s="104"/>
      <c r="I293" s="134" t="str">
        <f t="shared" si="24"/>
        <v/>
      </c>
      <c r="J293" s="4"/>
      <c r="K293" s="87" t="str">
        <f t="shared" si="23"/>
        <v/>
      </c>
      <c r="L293" s="99"/>
    </row>
    <row r="294" spans="1:12" s="32" customFormat="1" ht="39.75" customHeight="1" x14ac:dyDescent="0.3">
      <c r="A294" s="50"/>
      <c r="B294" s="2"/>
      <c r="C294" s="1"/>
      <c r="D294" s="1"/>
      <c r="E294" s="2"/>
      <c r="F294" s="4"/>
      <c r="G294" s="4"/>
      <c r="H294" s="104"/>
      <c r="I294" s="134" t="str">
        <f t="shared" si="24"/>
        <v/>
      </c>
      <c r="J294" s="4"/>
      <c r="K294" s="87" t="str">
        <f t="shared" si="23"/>
        <v/>
      </c>
      <c r="L294" s="99"/>
    </row>
    <row r="295" spans="1:12" s="32" customFormat="1" ht="39.75" customHeight="1" thickBot="1" x14ac:dyDescent="0.35">
      <c r="A295" s="157"/>
      <c r="B295" s="158"/>
      <c r="C295" s="159"/>
      <c r="D295" s="159"/>
      <c r="E295" s="158"/>
      <c r="F295" s="160"/>
      <c r="G295" s="160"/>
      <c r="H295" s="161"/>
      <c r="I295" s="162" t="str">
        <f t="shared" si="24"/>
        <v/>
      </c>
      <c r="J295" s="160"/>
      <c r="K295" s="163" t="str">
        <f t="shared" si="23"/>
        <v/>
      </c>
      <c r="L295" s="164"/>
    </row>
    <row r="296" spans="1:12" s="32" customFormat="1" ht="42.75" customHeight="1" thickTop="1" x14ac:dyDescent="0.4">
      <c r="A296" s="198" t="s">
        <v>91</v>
      </c>
      <c r="B296" s="198"/>
      <c r="C296" s="198"/>
      <c r="D296" s="35"/>
      <c r="E296" s="175" t="s">
        <v>76</v>
      </c>
      <c r="F296" s="156">
        <f>SUM(F275:F295)</f>
        <v>0</v>
      </c>
      <c r="G296" s="156">
        <f t="shared" ref="G296:K296" si="25">SUM(G275:G295)</f>
        <v>0</v>
      </c>
      <c r="H296" s="156"/>
      <c r="I296" s="156">
        <f t="shared" si="25"/>
        <v>0</v>
      </c>
      <c r="J296" s="156">
        <f t="shared" si="25"/>
        <v>0</v>
      </c>
      <c r="K296" s="156">
        <f t="shared" si="25"/>
        <v>0</v>
      </c>
      <c r="L296" s="176">
        <f>SUM(L276:L295)</f>
        <v>0</v>
      </c>
    </row>
    <row r="297" spans="1:12" s="32" customFormat="1" ht="42.75" customHeight="1" x14ac:dyDescent="0.4">
      <c r="A297" s="198"/>
      <c r="B297" s="198"/>
      <c r="C297" s="198"/>
      <c r="D297" s="35"/>
      <c r="E297" s="204" t="s">
        <v>38</v>
      </c>
      <c r="F297" s="205"/>
      <c r="G297" s="205"/>
      <c r="H297" s="205"/>
      <c r="I297" s="205"/>
      <c r="J297" s="205"/>
      <c r="K297" s="153" t="str">
        <f>IF($L$7=0,"100%",$L$7)</f>
        <v>100%</v>
      </c>
      <c r="L297" s="172"/>
    </row>
    <row r="298" spans="1:12" s="32" customFormat="1" ht="60.75" customHeight="1" thickBot="1" x14ac:dyDescent="0.3">
      <c r="A298" s="186" t="s">
        <v>78</v>
      </c>
      <c r="B298" s="187" t="s">
        <v>79</v>
      </c>
      <c r="C298" s="148"/>
      <c r="D298" s="148"/>
      <c r="E298" s="202" t="s">
        <v>77</v>
      </c>
      <c r="F298" s="203"/>
      <c r="G298" s="203"/>
      <c r="H298" s="203"/>
      <c r="I298" s="203"/>
      <c r="J298" s="203"/>
      <c r="K298" s="173">
        <f>K296*K297</f>
        <v>0</v>
      </c>
      <c r="L298" s="174"/>
    </row>
    <row r="299" spans="1:12" s="32" customFormat="1" ht="20.25" customHeight="1" thickBot="1" x14ac:dyDescent="0.3">
      <c r="A299" s="37" t="s">
        <v>21</v>
      </c>
      <c r="B299" s="36"/>
      <c r="C299" s="36"/>
      <c r="D299" s="36"/>
      <c r="E299" s="154"/>
      <c r="F299" s="154"/>
      <c r="G299" s="154"/>
      <c r="H299" s="154"/>
      <c r="I299" s="154"/>
      <c r="J299" s="154"/>
      <c r="K299" s="145" t="s">
        <v>70</v>
      </c>
      <c r="L299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00" spans="1:12" ht="42" customHeight="1" thickBot="1" x14ac:dyDescent="0.3">
      <c r="A300" s="147" t="str">
        <f>$A$4</f>
        <v>Teilprojekt 2:</v>
      </c>
      <c r="B300" s="38"/>
      <c r="C300" s="199">
        <f>$C$4</f>
        <v>0</v>
      </c>
      <c r="D300" s="200"/>
      <c r="E300" s="200"/>
      <c r="F300" s="200"/>
      <c r="G300" s="200"/>
      <c r="H300" s="200"/>
      <c r="I300" s="200"/>
      <c r="J300" s="200"/>
      <c r="K300" s="200"/>
      <c r="L300" s="201"/>
    </row>
    <row r="301" spans="1:12" ht="35.1" customHeight="1" thickBot="1" x14ac:dyDescent="0.45">
      <c r="A301" s="77"/>
      <c r="C301" s="77" t="s">
        <v>27</v>
      </c>
      <c r="D301" s="77"/>
      <c r="E301" s="144"/>
      <c r="F301" s="144"/>
      <c r="G301" s="144"/>
      <c r="H301" s="144"/>
      <c r="I301" s="144"/>
      <c r="J301" s="144"/>
      <c r="K301" s="144"/>
      <c r="L301" s="39"/>
    </row>
    <row r="302" spans="1:12" ht="35.1" customHeight="1" thickBot="1" x14ac:dyDescent="0.3">
      <c r="A302" s="15"/>
      <c r="B302" s="16"/>
      <c r="C302" s="15"/>
      <c r="D302" s="15"/>
      <c r="F302" s="18" t="s">
        <v>46</v>
      </c>
      <c r="G302" s="196" t="str">
        <f>Start!$C$27</f>
        <v>nein</v>
      </c>
      <c r="H302" s="197"/>
      <c r="L302" s="39"/>
    </row>
    <row r="303" spans="1:12" ht="35.1" customHeight="1" thickBot="1" x14ac:dyDescent="0.3">
      <c r="A303" s="92" t="s">
        <v>0</v>
      </c>
      <c r="B303" s="40"/>
      <c r="C303" s="5">
        <f>Start!$C$12</f>
        <v>0</v>
      </c>
      <c r="D303" s="130"/>
      <c r="F303" s="18" t="str">
        <f>$E$7</f>
        <v>Antragsnummer:</v>
      </c>
      <c r="G303" s="196" t="str">
        <f>Start!$C$22&amp;Start!$D$22</f>
        <v>LE4-</v>
      </c>
      <c r="H303" s="197"/>
      <c r="I303" s="105"/>
      <c r="J303" s="41"/>
      <c r="K303" s="41"/>
      <c r="L303" s="42"/>
    </row>
    <row r="304" spans="1:12" x14ac:dyDescent="0.25">
      <c r="A304" s="93"/>
      <c r="B304" s="20"/>
      <c r="C304" s="21"/>
      <c r="D304" s="21"/>
      <c r="E304" s="21"/>
      <c r="F304" s="21"/>
      <c r="G304" s="21"/>
      <c r="H304" s="21"/>
      <c r="I304" s="39"/>
      <c r="J304" s="43"/>
      <c r="K304" s="43"/>
      <c r="L304" s="43"/>
    </row>
    <row r="305" spans="1:12" ht="111.75" customHeight="1" x14ac:dyDescent="0.25">
      <c r="A305" s="22" t="str">
        <f>$A$9</f>
        <v>lfd.
Nr.</v>
      </c>
      <c r="B305" s="23" t="str">
        <f>$B$9</f>
        <v>Rechnungsdatum</v>
      </c>
      <c r="C305" s="22" t="str">
        <f>$C$9</f>
        <v>Rechnungssteller</v>
      </c>
      <c r="D305" s="22" t="s">
        <v>50</v>
      </c>
      <c r="E305" s="22" t="str">
        <f>$E$9</f>
        <v>Zahlungsdatum</v>
      </c>
      <c r="F305" s="22" t="str">
        <f>$F$9</f>
        <v>bezahlter Rechnungsbetrag
(brutto)</v>
      </c>
      <c r="G305" s="22" t="str">
        <f>$G$9</f>
        <v>in Rechnung nicht genutzter ausge-wiesener Betrag für Skonti, Rabatte
(brutto)</v>
      </c>
      <c r="H305" s="22" t="str">
        <f>$H$9</f>
        <v>MwSt.-
Satz</v>
      </c>
      <c r="I305" s="22" t="str">
        <f>$I$9</f>
        <v>MwSt</v>
      </c>
      <c r="J305" s="22" t="str">
        <f>$J$9</f>
        <v>in Rechnung enthaltene, aber nicht projektbezogene, nicht zuwendungsfähige  Postitionen (netto)</v>
      </c>
      <c r="K305" s="22" t="str">
        <f>$K$9</f>
        <v>beantragte zuwendungsfähige 
Ausgaben vor Kostenschlüssel</v>
      </c>
      <c r="L305" s="24" t="str">
        <f>$L$9</f>
        <v>Kürzung</v>
      </c>
    </row>
    <row r="306" spans="1:12" ht="17.399999999999999" x14ac:dyDescent="0.25">
      <c r="A306" s="111"/>
      <c r="B306" s="112"/>
      <c r="C306" s="111"/>
      <c r="D306" s="28"/>
      <c r="E306" s="111"/>
      <c r="F306" s="111" t="str">
        <f>$F$10</f>
        <v>[EUR]</v>
      </c>
      <c r="G306" s="111" t="str">
        <f>$G$10</f>
        <v>[EUR]</v>
      </c>
      <c r="H306" s="111" t="str">
        <f>$H$10</f>
        <v>[%]</v>
      </c>
      <c r="I306" s="111" t="str">
        <f>$I$10</f>
        <v>[EUR]</v>
      </c>
      <c r="J306" s="111" t="str">
        <f>$J$10</f>
        <v>[EUR]</v>
      </c>
      <c r="K306" s="111" t="str">
        <f>$K$10</f>
        <v>[EUR]</v>
      </c>
      <c r="L306" s="113" t="str">
        <f>$L$10</f>
        <v>[J/N]</v>
      </c>
    </row>
    <row r="307" spans="1:12" s="88" customFormat="1" ht="20.25" customHeight="1" x14ac:dyDescent="0.3">
      <c r="A307" s="118" t="str">
        <f>$A$11</f>
        <v>(1)</v>
      </c>
      <c r="B307" s="119" t="str">
        <f>$B$11</f>
        <v>(2)</v>
      </c>
      <c r="C307" s="118" t="str">
        <f>$C$11</f>
        <v>(3)</v>
      </c>
      <c r="D307" s="118" t="str">
        <f>$D$11</f>
        <v>(4)</v>
      </c>
      <c r="E307" s="24" t="str">
        <f>$E$11</f>
        <v>(5)</v>
      </c>
      <c r="F307" s="24" t="str">
        <f>$F$11</f>
        <v>(6)</v>
      </c>
      <c r="G307" s="24" t="str">
        <f>$G$11</f>
        <v>(7)</v>
      </c>
      <c r="H307" s="24" t="str">
        <f>$H$11</f>
        <v>(8)</v>
      </c>
      <c r="I307" s="24" t="str">
        <f>$I$11</f>
        <v>(9)</v>
      </c>
      <c r="J307" s="24" t="str">
        <f>$J$11</f>
        <v>(10)</v>
      </c>
      <c r="K307" s="120" t="str">
        <f>$K$11</f>
        <v>(11) = (6)-(7)-(9)-(10)</v>
      </c>
      <c r="L307" s="114" t="str">
        <f>$L$11</f>
        <v>(12)</v>
      </c>
    </row>
    <row r="308" spans="1:12" s="88" customFormat="1" ht="39" customHeight="1" x14ac:dyDescent="0.3">
      <c r="A308" s="214" t="s">
        <v>88</v>
      </c>
      <c r="B308" s="215"/>
      <c r="C308" s="215"/>
      <c r="D308" s="215"/>
      <c r="E308" s="216"/>
      <c r="F308" s="152">
        <f>F296</f>
        <v>0</v>
      </c>
      <c r="G308" s="152">
        <f>G296</f>
        <v>0</v>
      </c>
      <c r="H308" s="150"/>
      <c r="I308" s="152">
        <f>I296</f>
        <v>0</v>
      </c>
      <c r="J308" s="152">
        <f>J296</f>
        <v>0</v>
      </c>
      <c r="K308" s="106">
        <f>K296</f>
        <v>0</v>
      </c>
      <c r="L308" s="135"/>
    </row>
    <row r="309" spans="1:12" s="32" customFormat="1" ht="39.75" customHeight="1" x14ac:dyDescent="0.3">
      <c r="A309" s="50"/>
      <c r="B309" s="2"/>
      <c r="C309" s="1"/>
      <c r="D309" s="1"/>
      <c r="E309" s="2"/>
      <c r="F309" s="4"/>
      <c r="G309" s="4"/>
      <c r="H309" s="104"/>
      <c r="I309" s="134" t="str">
        <f>IF(H309="","",(F309-G309)-ROUND((F309-G309)/(1+H309/100),2))</f>
        <v/>
      </c>
      <c r="J309" s="4"/>
      <c r="K309" s="87" t="str">
        <f t="shared" ref="K309:K328" si="26">IF($F$6="ja",(IF(F309="","",(F309-G309-J309*((100+H309)/100)))),IF(F309="","",(F309-G309-I309-J309)))</f>
        <v/>
      </c>
      <c r="L309" s="99"/>
    </row>
    <row r="310" spans="1:12" s="32" customFormat="1" ht="39.75" customHeight="1" x14ac:dyDescent="0.3">
      <c r="A310" s="50"/>
      <c r="B310" s="2"/>
      <c r="C310" s="1"/>
      <c r="D310" s="1"/>
      <c r="E310" s="2"/>
      <c r="F310" s="4"/>
      <c r="G310" s="4"/>
      <c r="H310" s="104"/>
      <c r="I310" s="134" t="str">
        <f t="shared" ref="I310:I328" si="27">IF(H310="","",(F310-G310)-ROUND((F310-G310)/(1+H310/100),2))</f>
        <v/>
      </c>
      <c r="J310" s="4"/>
      <c r="K310" s="87" t="str">
        <f t="shared" si="26"/>
        <v/>
      </c>
      <c r="L310" s="99"/>
    </row>
    <row r="311" spans="1:12" s="32" customFormat="1" ht="39.75" customHeight="1" x14ac:dyDescent="0.3">
      <c r="A311" s="50"/>
      <c r="B311" s="2"/>
      <c r="C311" s="1"/>
      <c r="D311" s="1"/>
      <c r="E311" s="2"/>
      <c r="F311" s="4"/>
      <c r="G311" s="4"/>
      <c r="H311" s="104"/>
      <c r="I311" s="134" t="str">
        <f t="shared" si="27"/>
        <v/>
      </c>
      <c r="J311" s="4"/>
      <c r="K311" s="87" t="str">
        <f t="shared" si="26"/>
        <v/>
      </c>
      <c r="L311" s="99"/>
    </row>
    <row r="312" spans="1:12" s="32" customFormat="1" ht="39.75" customHeight="1" x14ac:dyDescent="0.3">
      <c r="A312" s="50"/>
      <c r="B312" s="2"/>
      <c r="C312" s="1"/>
      <c r="D312" s="1"/>
      <c r="E312" s="2"/>
      <c r="F312" s="4"/>
      <c r="G312" s="4"/>
      <c r="H312" s="104"/>
      <c r="I312" s="134" t="str">
        <f t="shared" si="27"/>
        <v/>
      </c>
      <c r="J312" s="4"/>
      <c r="K312" s="87" t="str">
        <f t="shared" si="26"/>
        <v/>
      </c>
      <c r="L312" s="99"/>
    </row>
    <row r="313" spans="1:12" s="32" customFormat="1" ht="39.75" customHeight="1" x14ac:dyDescent="0.3">
      <c r="A313" s="50"/>
      <c r="B313" s="2"/>
      <c r="C313" s="1"/>
      <c r="D313" s="1"/>
      <c r="E313" s="2"/>
      <c r="F313" s="4"/>
      <c r="G313" s="4"/>
      <c r="H313" s="104"/>
      <c r="I313" s="134" t="str">
        <f t="shared" si="27"/>
        <v/>
      </c>
      <c r="J313" s="4"/>
      <c r="K313" s="87" t="str">
        <f t="shared" si="26"/>
        <v/>
      </c>
      <c r="L313" s="99"/>
    </row>
    <row r="314" spans="1:12" s="32" customFormat="1" ht="39.75" customHeight="1" x14ac:dyDescent="0.3">
      <c r="A314" s="50"/>
      <c r="B314" s="2"/>
      <c r="C314" s="1"/>
      <c r="D314" s="1"/>
      <c r="E314" s="2"/>
      <c r="F314" s="4"/>
      <c r="G314" s="4"/>
      <c r="H314" s="104"/>
      <c r="I314" s="134" t="str">
        <f t="shared" si="27"/>
        <v/>
      </c>
      <c r="J314" s="4"/>
      <c r="K314" s="87" t="str">
        <f t="shared" si="26"/>
        <v/>
      </c>
      <c r="L314" s="99"/>
    </row>
    <row r="315" spans="1:12" s="32" customFormat="1" ht="39.75" customHeight="1" x14ac:dyDescent="0.3">
      <c r="A315" s="50"/>
      <c r="B315" s="2"/>
      <c r="C315" s="1"/>
      <c r="D315" s="1"/>
      <c r="E315" s="2"/>
      <c r="F315" s="4"/>
      <c r="G315" s="4"/>
      <c r="H315" s="104"/>
      <c r="I315" s="134" t="str">
        <f t="shared" si="27"/>
        <v/>
      </c>
      <c r="J315" s="4"/>
      <c r="K315" s="87" t="str">
        <f t="shared" si="26"/>
        <v/>
      </c>
      <c r="L315" s="99"/>
    </row>
    <row r="316" spans="1:12" s="32" customFormat="1" ht="39.75" customHeight="1" x14ac:dyDescent="0.3">
      <c r="A316" s="50"/>
      <c r="B316" s="2"/>
      <c r="C316" s="1"/>
      <c r="D316" s="1"/>
      <c r="E316" s="2"/>
      <c r="F316" s="4"/>
      <c r="G316" s="4"/>
      <c r="H316" s="104"/>
      <c r="I316" s="134" t="str">
        <f t="shared" si="27"/>
        <v/>
      </c>
      <c r="J316" s="4"/>
      <c r="K316" s="87" t="str">
        <f t="shared" si="26"/>
        <v/>
      </c>
      <c r="L316" s="99"/>
    </row>
    <row r="317" spans="1:12" s="32" customFormat="1" ht="39.75" customHeight="1" x14ac:dyDescent="0.3">
      <c r="A317" s="50"/>
      <c r="B317" s="2"/>
      <c r="C317" s="1"/>
      <c r="D317" s="1"/>
      <c r="E317" s="2"/>
      <c r="F317" s="4"/>
      <c r="G317" s="4"/>
      <c r="H317" s="104"/>
      <c r="I317" s="134" t="str">
        <f t="shared" si="27"/>
        <v/>
      </c>
      <c r="J317" s="4"/>
      <c r="K317" s="87" t="str">
        <f t="shared" si="26"/>
        <v/>
      </c>
      <c r="L317" s="99"/>
    </row>
    <row r="318" spans="1:12" s="32" customFormat="1" ht="39.75" customHeight="1" x14ac:dyDescent="0.3">
      <c r="A318" s="50"/>
      <c r="B318" s="2"/>
      <c r="C318" s="1"/>
      <c r="D318" s="1"/>
      <c r="E318" s="2"/>
      <c r="F318" s="4"/>
      <c r="G318" s="4"/>
      <c r="H318" s="104"/>
      <c r="I318" s="134" t="str">
        <f t="shared" si="27"/>
        <v/>
      </c>
      <c r="J318" s="4"/>
      <c r="K318" s="87" t="str">
        <f t="shared" si="26"/>
        <v/>
      </c>
      <c r="L318" s="99"/>
    </row>
    <row r="319" spans="1:12" s="32" customFormat="1" ht="39.75" customHeight="1" x14ac:dyDescent="0.3">
      <c r="A319" s="50"/>
      <c r="B319" s="2"/>
      <c r="C319" s="1"/>
      <c r="D319" s="1"/>
      <c r="E319" s="2"/>
      <c r="F319" s="4"/>
      <c r="G319" s="4"/>
      <c r="H319" s="104"/>
      <c r="I319" s="134" t="str">
        <f t="shared" si="27"/>
        <v/>
      </c>
      <c r="J319" s="4"/>
      <c r="K319" s="87" t="str">
        <f t="shared" si="26"/>
        <v/>
      </c>
      <c r="L319" s="99"/>
    </row>
    <row r="320" spans="1:12" s="32" customFormat="1" ht="39.75" customHeight="1" x14ac:dyDescent="0.3">
      <c r="A320" s="50"/>
      <c r="B320" s="2"/>
      <c r="C320" s="1"/>
      <c r="D320" s="1"/>
      <c r="E320" s="2"/>
      <c r="F320" s="4"/>
      <c r="G320" s="4"/>
      <c r="H320" s="104"/>
      <c r="I320" s="134" t="str">
        <f t="shared" si="27"/>
        <v/>
      </c>
      <c r="J320" s="4"/>
      <c r="K320" s="87" t="str">
        <f t="shared" si="26"/>
        <v/>
      </c>
      <c r="L320" s="99"/>
    </row>
    <row r="321" spans="1:12" s="32" customFormat="1" ht="39.75" customHeight="1" x14ac:dyDescent="0.3">
      <c r="A321" s="50"/>
      <c r="B321" s="2"/>
      <c r="C321" s="1"/>
      <c r="D321" s="1"/>
      <c r="E321" s="2"/>
      <c r="F321" s="4"/>
      <c r="G321" s="4"/>
      <c r="H321" s="104"/>
      <c r="I321" s="134" t="str">
        <f t="shared" si="27"/>
        <v/>
      </c>
      <c r="J321" s="4"/>
      <c r="K321" s="87" t="str">
        <f t="shared" si="26"/>
        <v/>
      </c>
      <c r="L321" s="99"/>
    </row>
    <row r="322" spans="1:12" s="32" customFormat="1" ht="39.75" customHeight="1" x14ac:dyDescent="0.3">
      <c r="A322" s="50"/>
      <c r="B322" s="2"/>
      <c r="C322" s="1"/>
      <c r="D322" s="1"/>
      <c r="E322" s="2"/>
      <c r="F322" s="4"/>
      <c r="G322" s="4"/>
      <c r="H322" s="104"/>
      <c r="I322" s="134" t="str">
        <f t="shared" si="27"/>
        <v/>
      </c>
      <c r="J322" s="4"/>
      <c r="K322" s="87" t="str">
        <f t="shared" si="26"/>
        <v/>
      </c>
      <c r="L322" s="99"/>
    </row>
    <row r="323" spans="1:12" s="32" customFormat="1" ht="39.75" customHeight="1" x14ac:dyDescent="0.3">
      <c r="A323" s="50"/>
      <c r="B323" s="2"/>
      <c r="C323" s="1"/>
      <c r="D323" s="1"/>
      <c r="E323" s="2"/>
      <c r="F323" s="4"/>
      <c r="G323" s="4"/>
      <c r="H323" s="104"/>
      <c r="I323" s="134" t="str">
        <f t="shared" si="27"/>
        <v/>
      </c>
      <c r="J323" s="4"/>
      <c r="K323" s="87" t="str">
        <f t="shared" si="26"/>
        <v/>
      </c>
      <c r="L323" s="99"/>
    </row>
    <row r="324" spans="1:12" s="32" customFormat="1" ht="39.75" customHeight="1" x14ac:dyDescent="0.3">
      <c r="A324" s="50"/>
      <c r="B324" s="2"/>
      <c r="C324" s="1"/>
      <c r="D324" s="1"/>
      <c r="E324" s="2"/>
      <c r="F324" s="4"/>
      <c r="G324" s="4"/>
      <c r="H324" s="104"/>
      <c r="I324" s="134" t="str">
        <f t="shared" si="27"/>
        <v/>
      </c>
      <c r="J324" s="4"/>
      <c r="K324" s="87" t="str">
        <f t="shared" si="26"/>
        <v/>
      </c>
      <c r="L324" s="99"/>
    </row>
    <row r="325" spans="1:12" s="32" customFormat="1" ht="39.75" customHeight="1" x14ac:dyDescent="0.3">
      <c r="A325" s="50"/>
      <c r="B325" s="2"/>
      <c r="C325" s="1"/>
      <c r="D325" s="1"/>
      <c r="E325" s="2"/>
      <c r="F325" s="4"/>
      <c r="G325" s="4"/>
      <c r="H325" s="104"/>
      <c r="I325" s="134" t="str">
        <f t="shared" si="27"/>
        <v/>
      </c>
      <c r="J325" s="4"/>
      <c r="K325" s="87" t="str">
        <f t="shared" si="26"/>
        <v/>
      </c>
      <c r="L325" s="99"/>
    </row>
    <row r="326" spans="1:12" s="32" customFormat="1" ht="39.75" customHeight="1" x14ac:dyDescent="0.3">
      <c r="A326" s="50"/>
      <c r="B326" s="2"/>
      <c r="C326" s="1"/>
      <c r="D326" s="1"/>
      <c r="E326" s="2"/>
      <c r="F326" s="4"/>
      <c r="G326" s="4"/>
      <c r="H326" s="104"/>
      <c r="I326" s="134" t="str">
        <f t="shared" si="27"/>
        <v/>
      </c>
      <c r="J326" s="4"/>
      <c r="K326" s="87" t="str">
        <f t="shared" si="26"/>
        <v/>
      </c>
      <c r="L326" s="99"/>
    </row>
    <row r="327" spans="1:12" s="32" customFormat="1" ht="39.75" customHeight="1" x14ac:dyDescent="0.3">
      <c r="A327" s="50"/>
      <c r="B327" s="2"/>
      <c r="C327" s="1"/>
      <c r="D327" s="1"/>
      <c r="E327" s="2"/>
      <c r="F327" s="4"/>
      <c r="G327" s="4"/>
      <c r="H327" s="104"/>
      <c r="I327" s="134" t="str">
        <f t="shared" si="27"/>
        <v/>
      </c>
      <c r="J327" s="4"/>
      <c r="K327" s="87" t="str">
        <f t="shared" si="26"/>
        <v/>
      </c>
      <c r="L327" s="99"/>
    </row>
    <row r="328" spans="1:12" s="32" customFormat="1" ht="39.75" customHeight="1" thickBot="1" x14ac:dyDescent="0.35">
      <c r="A328" s="157"/>
      <c r="B328" s="158"/>
      <c r="C328" s="159"/>
      <c r="D328" s="159"/>
      <c r="E328" s="158"/>
      <c r="F328" s="160"/>
      <c r="G328" s="160"/>
      <c r="H328" s="161"/>
      <c r="I328" s="162" t="str">
        <f t="shared" si="27"/>
        <v/>
      </c>
      <c r="J328" s="160"/>
      <c r="K328" s="163" t="str">
        <f t="shared" si="26"/>
        <v/>
      </c>
      <c r="L328" s="164"/>
    </row>
    <row r="329" spans="1:12" s="32" customFormat="1" ht="42.75" customHeight="1" thickTop="1" x14ac:dyDescent="0.4">
      <c r="A329" s="198" t="s">
        <v>91</v>
      </c>
      <c r="B329" s="198"/>
      <c r="C329" s="198"/>
      <c r="D329" s="35"/>
      <c r="E329" s="175" t="s">
        <v>76</v>
      </c>
      <c r="F329" s="156">
        <f>SUM(F308:F328)</f>
        <v>0</v>
      </c>
      <c r="G329" s="156">
        <f t="shared" ref="G329:K329" si="28">SUM(G308:G328)</f>
        <v>0</v>
      </c>
      <c r="H329" s="156"/>
      <c r="I329" s="156">
        <f t="shared" si="28"/>
        <v>0</v>
      </c>
      <c r="J329" s="156">
        <f t="shared" si="28"/>
        <v>0</v>
      </c>
      <c r="K329" s="156">
        <f t="shared" si="28"/>
        <v>0</v>
      </c>
      <c r="L329" s="176">
        <f>SUM(L309:L328)</f>
        <v>0</v>
      </c>
    </row>
    <row r="330" spans="1:12" s="32" customFormat="1" ht="42.75" customHeight="1" x14ac:dyDescent="0.4">
      <c r="A330" s="198"/>
      <c r="B330" s="198"/>
      <c r="C330" s="198"/>
      <c r="D330" s="35"/>
      <c r="E330" s="204" t="s">
        <v>38</v>
      </c>
      <c r="F330" s="205"/>
      <c r="G330" s="205"/>
      <c r="H330" s="205"/>
      <c r="I330" s="205"/>
      <c r="J330" s="205"/>
      <c r="K330" s="153" t="str">
        <f>IF($L$7=0,"100%",$L$7)</f>
        <v>100%</v>
      </c>
      <c r="L330" s="172"/>
    </row>
    <row r="331" spans="1:12" s="32" customFormat="1" ht="60.75" customHeight="1" thickBot="1" x14ac:dyDescent="0.3">
      <c r="A331" s="186" t="s">
        <v>78</v>
      </c>
      <c r="B331" s="187" t="s">
        <v>79</v>
      </c>
      <c r="C331" s="148"/>
      <c r="D331" s="148"/>
      <c r="E331" s="202" t="s">
        <v>77</v>
      </c>
      <c r="F331" s="203"/>
      <c r="G331" s="203"/>
      <c r="H331" s="203"/>
      <c r="I331" s="203"/>
      <c r="J331" s="203"/>
      <c r="K331" s="173">
        <f>K329*K330</f>
        <v>0</v>
      </c>
      <c r="L331" s="174"/>
    </row>
  </sheetData>
  <sheetProtection algorithmName="SHA-512" hashValue="6Tg2oOHoX/iEsUVe882rPCYQNtl8ZdHasGjFiKfxXahIsiCctSAZyGVlRJF1998DPY3qt17KCVQwxpkR56qgeQ==" saltValue="OKwfnW9cKe9V8eWHK/MoNg==" spinCount="100000" sheet="1" selectLockedCells="1"/>
  <protectedRanges>
    <protectedRange password="C1D2" sqref="L78:L97 L111:L130 L12:L31 L45:L64 L144:L163 L177:L196 L210:L229 L243:L262 L276:L295 L309:L328" name="Bereich1"/>
    <protectedRange password="C1D2" sqref="L44" name="Bereich1_1"/>
    <protectedRange password="C1D2" sqref="L77" name="Bereich1_2"/>
    <protectedRange password="C1D2" sqref="L110" name="Bereich1_3"/>
    <protectedRange password="C1D2" sqref="L143" name="Bereich1_4"/>
    <protectedRange password="C1D2" sqref="L176" name="Bereich1_5"/>
    <protectedRange password="C1D2" sqref="L209" name="Bereich1_6"/>
    <protectedRange password="C1D2" sqref="L242" name="Bereich1_7"/>
    <protectedRange password="C1D2" sqref="L275" name="Bereich1_8"/>
    <protectedRange password="C1D2" sqref="L308" name="Bereich1_9"/>
  </protectedRanges>
  <mergeCells count="73">
    <mergeCell ref="A275:E275"/>
    <mergeCell ref="A308:E308"/>
    <mergeCell ref="A110:E110"/>
    <mergeCell ref="A143:E143"/>
    <mergeCell ref="A176:E176"/>
    <mergeCell ref="A209:E209"/>
    <mergeCell ref="A242:E242"/>
    <mergeCell ref="A164:C165"/>
    <mergeCell ref="E165:J165"/>
    <mergeCell ref="E133:J133"/>
    <mergeCell ref="C135:L135"/>
    <mergeCell ref="G137:H137"/>
    <mergeCell ref="G138:H138"/>
    <mergeCell ref="A230:C231"/>
    <mergeCell ref="E231:J231"/>
    <mergeCell ref="E166:J166"/>
    <mergeCell ref="A32:C33"/>
    <mergeCell ref="E33:J33"/>
    <mergeCell ref="G2:L2"/>
    <mergeCell ref="A4:B4"/>
    <mergeCell ref="C4:L4"/>
    <mergeCell ref="I6:K6"/>
    <mergeCell ref="I7:K7"/>
    <mergeCell ref="F7:G7"/>
    <mergeCell ref="C69:L69"/>
    <mergeCell ref="E34:J34"/>
    <mergeCell ref="A36:B36"/>
    <mergeCell ref="C36:L36"/>
    <mergeCell ref="G38:H38"/>
    <mergeCell ref="G39:H39"/>
    <mergeCell ref="A65:C66"/>
    <mergeCell ref="E66:J66"/>
    <mergeCell ref="E67:J67"/>
    <mergeCell ref="A44:E44"/>
    <mergeCell ref="G71:H71"/>
    <mergeCell ref="G72:H72"/>
    <mergeCell ref="A98:C99"/>
    <mergeCell ref="E99:J99"/>
    <mergeCell ref="A77:E77"/>
    <mergeCell ref="E100:J100"/>
    <mergeCell ref="C102:L102"/>
    <mergeCell ref="G104:H104"/>
    <mergeCell ref="G105:H105"/>
    <mergeCell ref="A131:C132"/>
    <mergeCell ref="E132:J132"/>
    <mergeCell ref="C168:L168"/>
    <mergeCell ref="G170:H170"/>
    <mergeCell ref="G171:H171"/>
    <mergeCell ref="A197:C198"/>
    <mergeCell ref="E198:J198"/>
    <mergeCell ref="E199:J199"/>
    <mergeCell ref="C201:L201"/>
    <mergeCell ref="G203:H203"/>
    <mergeCell ref="G204:H204"/>
    <mergeCell ref="A296:C297"/>
    <mergeCell ref="E297:J297"/>
    <mergeCell ref="E232:J232"/>
    <mergeCell ref="C234:L234"/>
    <mergeCell ref="G236:H236"/>
    <mergeCell ref="G237:H237"/>
    <mergeCell ref="A263:C264"/>
    <mergeCell ref="E264:J264"/>
    <mergeCell ref="E265:J265"/>
    <mergeCell ref="C267:L267"/>
    <mergeCell ref="G269:H269"/>
    <mergeCell ref="G270:H270"/>
    <mergeCell ref="E331:J331"/>
    <mergeCell ref="E298:J298"/>
    <mergeCell ref="C300:L300"/>
    <mergeCell ref="G302:H302"/>
    <mergeCell ref="G303:H303"/>
    <mergeCell ref="A329:C330"/>
    <mergeCell ref="E330:J330"/>
  </mergeCells>
  <dataValidations count="1">
    <dataValidation type="date" allowBlank="1" showInputMessage="1" showErrorMessage="1" errorTitle="Eingabe von einem Datum erwartet" error="Bitte geben Sie hier ein Datum_x000a_nach dem Schema tt.mm.jjjj ein." sqref="B12:B31 B78:B97 B111:B130 B45:B64 B210:B229 B144:B163 B177:B196 B243:B262 B276:B295 B309:B328" xr:uid="{00000000-0002-0000-0200-000000000000}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L331"/>
  <sheetViews>
    <sheetView showGridLines="0" showRuler="0" topLeftCell="A218" zoomScale="25" zoomScaleNormal="25" zoomScaleSheetLayoutView="30" zoomScalePageLayoutView="40" workbookViewId="0">
      <selection activeCell="J309" sqref="J309"/>
    </sheetView>
  </sheetViews>
  <sheetFormatPr baseColWidth="10" defaultColWidth="0" defaultRowHeight="13.8" x14ac:dyDescent="0.25"/>
  <cols>
    <col min="1" max="1" width="10.6640625" style="148" customWidth="1"/>
    <col min="2" max="2" width="25" style="7" customWidth="1"/>
    <col min="3" max="3" width="96.44140625" style="148" customWidth="1"/>
    <col min="4" max="4" width="12.88671875" style="148" customWidth="1"/>
    <col min="5" max="5" width="25" style="148" customWidth="1"/>
    <col min="6" max="7" width="30" style="148" customWidth="1"/>
    <col min="8" max="8" width="15.88671875" style="148" customWidth="1"/>
    <col min="9" max="10" width="30" style="148" customWidth="1"/>
    <col min="11" max="11" width="31.33203125" style="148" customWidth="1"/>
    <col min="12" max="12" width="19.44140625" style="148" customWidth="1"/>
    <col min="13" max="16344" width="11.44140625" style="148" customWidth="1"/>
    <col min="16345" max="16384" width="36" style="148" customWidth="1"/>
  </cols>
  <sheetData>
    <row r="1" spans="1:12" ht="30" x14ac:dyDescent="0.5">
      <c r="A1" s="6" t="s">
        <v>18</v>
      </c>
      <c r="K1" s="145" t="s">
        <v>61</v>
      </c>
      <c r="L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" spans="1:12" ht="28.5" customHeight="1" x14ac:dyDescent="0.5">
      <c r="A2" s="8" t="s">
        <v>42</v>
      </c>
      <c r="F2" s="86">
        <f>Start!$G$5</f>
        <v>0</v>
      </c>
      <c r="G2" s="212">
        <f>Start!$C$25</f>
        <v>0</v>
      </c>
      <c r="H2" s="212"/>
      <c r="I2" s="212"/>
      <c r="J2" s="212"/>
      <c r="K2" s="212"/>
      <c r="L2" s="212"/>
    </row>
    <row r="3" spans="1:12" ht="20.25" customHeight="1" thickBot="1" x14ac:dyDescent="0.45">
      <c r="A3" s="9"/>
      <c r="C3" s="10"/>
      <c r="D3" s="10"/>
      <c r="E3" s="11"/>
      <c r="F3" s="11"/>
      <c r="G3" s="11"/>
      <c r="H3" s="11"/>
      <c r="I3" s="11"/>
    </row>
    <row r="4" spans="1:12" ht="42" customHeight="1" thickBot="1" x14ac:dyDescent="0.3">
      <c r="A4" s="213" t="s">
        <v>55</v>
      </c>
      <c r="B4" s="213"/>
      <c r="C4" s="206"/>
      <c r="D4" s="207"/>
      <c r="E4" s="207"/>
      <c r="F4" s="207"/>
      <c r="G4" s="207"/>
      <c r="H4" s="207"/>
      <c r="I4" s="207"/>
      <c r="J4" s="207"/>
      <c r="K4" s="207"/>
      <c r="L4" s="208"/>
    </row>
    <row r="5" spans="1:12" ht="35.1" customHeight="1" thickBot="1" x14ac:dyDescent="0.45">
      <c r="B5" s="12"/>
      <c r="C5" s="98" t="s">
        <v>27</v>
      </c>
      <c r="D5" s="98"/>
      <c r="E5" s="13"/>
      <c r="F5" s="14"/>
      <c r="G5" s="14"/>
      <c r="J5" s="79"/>
      <c r="K5" s="132"/>
      <c r="L5" s="132"/>
    </row>
    <row r="6" spans="1:12" ht="35.1" customHeight="1" thickBot="1" x14ac:dyDescent="0.3">
      <c r="A6" s="15"/>
      <c r="B6" s="16"/>
      <c r="C6" s="15"/>
      <c r="D6" s="15"/>
      <c r="E6" s="18" t="s">
        <v>46</v>
      </c>
      <c r="F6" s="141" t="str">
        <f>Start!$C$27</f>
        <v>nein</v>
      </c>
      <c r="I6" s="210" t="s">
        <v>34</v>
      </c>
      <c r="J6" s="210"/>
      <c r="K6" s="211"/>
      <c r="L6" s="133"/>
    </row>
    <row r="7" spans="1:12" s="19" customFormat="1" ht="44.25" customHeight="1" thickBot="1" x14ac:dyDescent="0.3">
      <c r="A7" s="91" t="s">
        <v>0</v>
      </c>
      <c r="B7" s="17"/>
      <c r="C7" s="5">
        <f>Start!$C$12</f>
        <v>0</v>
      </c>
      <c r="D7" s="130"/>
      <c r="E7" s="18" t="s">
        <v>60</v>
      </c>
      <c r="F7" s="196" t="str">
        <f>Start!$C$22&amp;Start!$D$22</f>
        <v>LE4-</v>
      </c>
      <c r="G7" s="197"/>
      <c r="H7" s="39"/>
      <c r="I7" s="210" t="s">
        <v>38</v>
      </c>
      <c r="J7" s="210"/>
      <c r="K7" s="211"/>
      <c r="L7" s="131"/>
    </row>
    <row r="8" spans="1:12" x14ac:dyDescent="0.25">
      <c r="A8" s="93"/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s="25" customFormat="1" ht="111.75" customHeight="1" x14ac:dyDescent="0.3">
      <c r="A9" s="22" t="s">
        <v>20</v>
      </c>
      <c r="B9" s="23" t="s">
        <v>22</v>
      </c>
      <c r="C9" s="22" t="s">
        <v>1</v>
      </c>
      <c r="D9" s="22" t="s">
        <v>50</v>
      </c>
      <c r="E9" s="22" t="s">
        <v>23</v>
      </c>
      <c r="F9" s="22" t="s">
        <v>2</v>
      </c>
      <c r="G9" s="22" t="s">
        <v>39</v>
      </c>
      <c r="H9" s="22" t="s">
        <v>40</v>
      </c>
      <c r="I9" s="22" t="s">
        <v>36</v>
      </c>
      <c r="J9" s="22" t="s">
        <v>51</v>
      </c>
      <c r="K9" s="22" t="s">
        <v>47</v>
      </c>
      <c r="L9" s="24" t="s">
        <v>32</v>
      </c>
    </row>
    <row r="10" spans="1:12" s="31" customFormat="1" ht="17.399999999999999" x14ac:dyDescent="0.3">
      <c r="A10" s="26"/>
      <c r="B10" s="27"/>
      <c r="C10" s="28"/>
      <c r="D10" s="28"/>
      <c r="E10" s="28"/>
      <c r="F10" s="29" t="s">
        <v>41</v>
      </c>
      <c r="G10" s="29" t="s">
        <v>41</v>
      </c>
      <c r="H10" s="29" t="s">
        <v>35</v>
      </c>
      <c r="I10" s="29" t="s">
        <v>41</v>
      </c>
      <c r="J10" s="29" t="s">
        <v>41</v>
      </c>
      <c r="K10" s="29" t="s">
        <v>41</v>
      </c>
      <c r="L10" s="30" t="s">
        <v>33</v>
      </c>
    </row>
    <row r="11" spans="1:12" s="88" customFormat="1" ht="21.75" customHeight="1" x14ac:dyDescent="0.3">
      <c r="A11" s="115" t="s">
        <v>4</v>
      </c>
      <c r="B11" s="116" t="s">
        <v>5</v>
      </c>
      <c r="C11" s="115" t="s">
        <v>6</v>
      </c>
      <c r="D11" s="115" t="s">
        <v>7</v>
      </c>
      <c r="E11" s="115" t="s">
        <v>8</v>
      </c>
      <c r="F11" s="115" t="s">
        <v>9</v>
      </c>
      <c r="G11" s="115" t="s">
        <v>10</v>
      </c>
      <c r="H11" s="115" t="s">
        <v>11</v>
      </c>
      <c r="I11" s="115" t="s">
        <v>30</v>
      </c>
      <c r="J11" s="115" t="s">
        <v>24</v>
      </c>
      <c r="K11" s="117" t="s">
        <v>52</v>
      </c>
      <c r="L11" s="103" t="s">
        <v>53</v>
      </c>
    </row>
    <row r="12" spans="1:12" s="32" customFormat="1" ht="39.75" customHeight="1" x14ac:dyDescent="0.3">
      <c r="A12" s="50"/>
      <c r="B12" s="2"/>
      <c r="C12" s="1"/>
      <c r="D12" s="1"/>
      <c r="E12" s="2"/>
      <c r="F12" s="4"/>
      <c r="G12" s="4"/>
      <c r="H12" s="104"/>
      <c r="I12" s="134" t="str">
        <f>IF(H12="","",(F12-G12)-ROUND((F12-G12)/(1+H12/100),2))</f>
        <v/>
      </c>
      <c r="J12" s="4"/>
      <c r="K12" s="87" t="str">
        <f t="shared" ref="K12:K31" si="0">IF($F$6="ja",(IF(F12="","",(F12-G12-J12*((100+H12)/100)))),IF(F12="","",(F12-G12-I12-J12)))</f>
        <v/>
      </c>
      <c r="L12" s="99"/>
    </row>
    <row r="13" spans="1:12" s="32" customFormat="1" ht="39.75" customHeight="1" x14ac:dyDescent="0.3">
      <c r="A13" s="50"/>
      <c r="B13" s="2"/>
      <c r="C13" s="1"/>
      <c r="D13" s="1"/>
      <c r="E13" s="2"/>
      <c r="F13" s="4"/>
      <c r="G13" s="4"/>
      <c r="H13" s="104"/>
      <c r="I13" s="134" t="str">
        <f t="shared" ref="I13:I31" si="1">IF(H13="","",(F13-G13)-ROUND((F13-G13)/(1+H13/100),2))</f>
        <v/>
      </c>
      <c r="J13" s="4"/>
      <c r="K13" s="87" t="str">
        <f t="shared" si="0"/>
        <v/>
      </c>
      <c r="L13" s="99"/>
    </row>
    <row r="14" spans="1:12" s="32" customFormat="1" ht="39.75" customHeight="1" x14ac:dyDescent="0.3">
      <c r="A14" s="50"/>
      <c r="B14" s="2"/>
      <c r="C14" s="1"/>
      <c r="D14" s="1"/>
      <c r="E14" s="2"/>
      <c r="F14" s="4"/>
      <c r="G14" s="4"/>
      <c r="H14" s="104"/>
      <c r="I14" s="134" t="str">
        <f t="shared" si="1"/>
        <v/>
      </c>
      <c r="J14" s="4"/>
      <c r="K14" s="87" t="str">
        <f t="shared" si="0"/>
        <v/>
      </c>
      <c r="L14" s="99"/>
    </row>
    <row r="15" spans="1:12" s="32" customFormat="1" ht="39.75" customHeight="1" x14ac:dyDescent="0.3">
      <c r="A15" s="50"/>
      <c r="B15" s="2"/>
      <c r="C15" s="1"/>
      <c r="D15" s="1"/>
      <c r="E15" s="2"/>
      <c r="F15" s="4"/>
      <c r="G15" s="4"/>
      <c r="H15" s="104"/>
      <c r="I15" s="134" t="str">
        <f t="shared" si="1"/>
        <v/>
      </c>
      <c r="J15" s="4"/>
      <c r="K15" s="87" t="str">
        <f t="shared" si="0"/>
        <v/>
      </c>
      <c r="L15" s="99"/>
    </row>
    <row r="16" spans="1:12" s="32" customFormat="1" ht="39.75" customHeight="1" x14ac:dyDescent="0.3">
      <c r="A16" s="50"/>
      <c r="B16" s="2"/>
      <c r="C16" s="1"/>
      <c r="D16" s="1"/>
      <c r="E16" s="2"/>
      <c r="F16" s="4"/>
      <c r="G16" s="4"/>
      <c r="H16" s="104"/>
      <c r="I16" s="134" t="str">
        <f t="shared" si="1"/>
        <v/>
      </c>
      <c r="J16" s="4"/>
      <c r="K16" s="87" t="str">
        <f t="shared" si="0"/>
        <v/>
      </c>
      <c r="L16" s="99"/>
    </row>
    <row r="17" spans="1:12" s="32" customFormat="1" ht="39.75" customHeight="1" x14ac:dyDescent="0.3">
      <c r="A17" s="50"/>
      <c r="B17" s="2"/>
      <c r="C17" s="1"/>
      <c r="D17" s="1"/>
      <c r="E17" s="2"/>
      <c r="F17" s="4"/>
      <c r="G17" s="4"/>
      <c r="H17" s="104"/>
      <c r="I17" s="134" t="str">
        <f t="shared" si="1"/>
        <v/>
      </c>
      <c r="J17" s="4"/>
      <c r="K17" s="87" t="str">
        <f t="shared" si="0"/>
        <v/>
      </c>
      <c r="L17" s="99"/>
    </row>
    <row r="18" spans="1:12" s="32" customFormat="1" ht="39.75" customHeight="1" x14ac:dyDescent="0.3">
      <c r="A18" s="50"/>
      <c r="B18" s="2"/>
      <c r="C18" s="1"/>
      <c r="D18" s="1"/>
      <c r="E18" s="2"/>
      <c r="F18" s="4"/>
      <c r="G18" s="4"/>
      <c r="H18" s="104"/>
      <c r="I18" s="134" t="str">
        <f t="shared" si="1"/>
        <v/>
      </c>
      <c r="J18" s="4"/>
      <c r="K18" s="87" t="str">
        <f t="shared" si="0"/>
        <v/>
      </c>
      <c r="L18" s="99"/>
    </row>
    <row r="19" spans="1:12" s="32" customFormat="1" ht="39.75" customHeight="1" x14ac:dyDescent="0.3">
      <c r="A19" s="50"/>
      <c r="B19" s="2"/>
      <c r="C19" s="1"/>
      <c r="D19" s="1"/>
      <c r="E19" s="2"/>
      <c r="F19" s="4"/>
      <c r="G19" s="4"/>
      <c r="H19" s="104"/>
      <c r="I19" s="134" t="str">
        <f t="shared" si="1"/>
        <v/>
      </c>
      <c r="J19" s="4"/>
      <c r="K19" s="87" t="str">
        <f t="shared" si="0"/>
        <v/>
      </c>
      <c r="L19" s="99"/>
    </row>
    <row r="20" spans="1:12" s="32" customFormat="1" ht="39.75" customHeight="1" x14ac:dyDescent="0.3">
      <c r="A20" s="50"/>
      <c r="B20" s="2"/>
      <c r="C20" s="1"/>
      <c r="D20" s="1"/>
      <c r="E20" s="2"/>
      <c r="F20" s="4"/>
      <c r="G20" s="4"/>
      <c r="H20" s="104"/>
      <c r="I20" s="134" t="str">
        <f t="shared" si="1"/>
        <v/>
      </c>
      <c r="J20" s="4"/>
      <c r="K20" s="87" t="str">
        <f t="shared" si="0"/>
        <v/>
      </c>
      <c r="L20" s="99"/>
    </row>
    <row r="21" spans="1:12" s="32" customFormat="1" ht="39.75" customHeight="1" x14ac:dyDescent="0.3">
      <c r="A21" s="50"/>
      <c r="B21" s="2"/>
      <c r="C21" s="1"/>
      <c r="D21" s="1"/>
      <c r="E21" s="2"/>
      <c r="F21" s="4"/>
      <c r="G21" s="4"/>
      <c r="H21" s="104"/>
      <c r="I21" s="134" t="str">
        <f t="shared" si="1"/>
        <v/>
      </c>
      <c r="J21" s="4"/>
      <c r="K21" s="87" t="str">
        <f t="shared" si="0"/>
        <v/>
      </c>
      <c r="L21" s="99"/>
    </row>
    <row r="22" spans="1:12" s="32" customFormat="1" ht="39.75" customHeight="1" x14ac:dyDescent="0.3">
      <c r="A22" s="50"/>
      <c r="B22" s="2"/>
      <c r="C22" s="1"/>
      <c r="D22" s="1"/>
      <c r="E22" s="2"/>
      <c r="F22" s="4"/>
      <c r="G22" s="4"/>
      <c r="H22" s="104"/>
      <c r="I22" s="134" t="str">
        <f t="shared" si="1"/>
        <v/>
      </c>
      <c r="J22" s="4"/>
      <c r="K22" s="87" t="str">
        <f t="shared" si="0"/>
        <v/>
      </c>
      <c r="L22" s="99"/>
    </row>
    <row r="23" spans="1:12" s="32" customFormat="1" ht="39.75" customHeight="1" x14ac:dyDescent="0.3">
      <c r="A23" s="50"/>
      <c r="B23" s="2"/>
      <c r="C23" s="1"/>
      <c r="D23" s="1"/>
      <c r="E23" s="2"/>
      <c r="F23" s="4"/>
      <c r="G23" s="4"/>
      <c r="H23" s="104"/>
      <c r="I23" s="134" t="str">
        <f t="shared" si="1"/>
        <v/>
      </c>
      <c r="J23" s="4"/>
      <c r="K23" s="87" t="str">
        <f t="shared" si="0"/>
        <v/>
      </c>
      <c r="L23" s="99"/>
    </row>
    <row r="24" spans="1:12" s="32" customFormat="1" ht="39.75" customHeight="1" x14ac:dyDescent="0.3">
      <c r="A24" s="50"/>
      <c r="B24" s="2"/>
      <c r="C24" s="1"/>
      <c r="D24" s="1"/>
      <c r="E24" s="2"/>
      <c r="F24" s="4"/>
      <c r="G24" s="4"/>
      <c r="H24" s="104"/>
      <c r="I24" s="134" t="str">
        <f t="shared" si="1"/>
        <v/>
      </c>
      <c r="J24" s="4"/>
      <c r="K24" s="87" t="str">
        <f t="shared" si="0"/>
        <v/>
      </c>
      <c r="L24" s="99"/>
    </row>
    <row r="25" spans="1:12" s="32" customFormat="1" ht="39.75" customHeight="1" x14ac:dyDescent="0.3">
      <c r="A25" s="50"/>
      <c r="B25" s="2"/>
      <c r="C25" s="1"/>
      <c r="D25" s="1"/>
      <c r="E25" s="2"/>
      <c r="F25" s="4"/>
      <c r="G25" s="4"/>
      <c r="H25" s="104"/>
      <c r="I25" s="134" t="str">
        <f t="shared" si="1"/>
        <v/>
      </c>
      <c r="J25" s="4"/>
      <c r="K25" s="87" t="str">
        <f t="shared" si="0"/>
        <v/>
      </c>
      <c r="L25" s="99"/>
    </row>
    <row r="26" spans="1:12" s="32" customFormat="1" ht="39.75" customHeight="1" x14ac:dyDescent="0.3">
      <c r="A26" s="50"/>
      <c r="B26" s="2"/>
      <c r="C26" s="1"/>
      <c r="D26" s="1"/>
      <c r="E26" s="2"/>
      <c r="F26" s="4"/>
      <c r="G26" s="4"/>
      <c r="H26" s="104"/>
      <c r="I26" s="134" t="str">
        <f t="shared" si="1"/>
        <v/>
      </c>
      <c r="J26" s="4"/>
      <c r="K26" s="87" t="str">
        <f t="shared" si="0"/>
        <v/>
      </c>
      <c r="L26" s="99"/>
    </row>
    <row r="27" spans="1:12" s="32" customFormat="1" ht="39.75" customHeight="1" x14ac:dyDescent="0.3">
      <c r="A27" s="50"/>
      <c r="B27" s="2"/>
      <c r="C27" s="1"/>
      <c r="D27" s="1"/>
      <c r="E27" s="2"/>
      <c r="F27" s="4"/>
      <c r="G27" s="4"/>
      <c r="H27" s="104"/>
      <c r="I27" s="134" t="str">
        <f t="shared" si="1"/>
        <v/>
      </c>
      <c r="J27" s="4"/>
      <c r="K27" s="87" t="str">
        <f t="shared" si="0"/>
        <v/>
      </c>
      <c r="L27" s="99"/>
    </row>
    <row r="28" spans="1:12" s="32" customFormat="1" ht="39.75" customHeight="1" x14ac:dyDescent="0.3">
      <c r="A28" s="50"/>
      <c r="B28" s="2"/>
      <c r="C28" s="1"/>
      <c r="D28" s="1"/>
      <c r="E28" s="2"/>
      <c r="F28" s="4"/>
      <c r="G28" s="4"/>
      <c r="H28" s="104"/>
      <c r="I28" s="134" t="str">
        <f t="shared" si="1"/>
        <v/>
      </c>
      <c r="J28" s="4"/>
      <c r="K28" s="87" t="str">
        <f t="shared" si="0"/>
        <v/>
      </c>
      <c r="L28" s="99"/>
    </row>
    <row r="29" spans="1:12" s="32" customFormat="1" ht="39.75" customHeight="1" x14ac:dyDescent="0.3">
      <c r="A29" s="50"/>
      <c r="B29" s="2"/>
      <c r="C29" s="1"/>
      <c r="D29" s="1"/>
      <c r="E29" s="2"/>
      <c r="F29" s="4"/>
      <c r="G29" s="4"/>
      <c r="H29" s="104"/>
      <c r="I29" s="134" t="str">
        <f t="shared" si="1"/>
        <v/>
      </c>
      <c r="J29" s="4"/>
      <c r="K29" s="87" t="str">
        <f t="shared" si="0"/>
        <v/>
      </c>
      <c r="L29" s="99"/>
    </row>
    <row r="30" spans="1:12" s="32" customFormat="1" ht="39.75" customHeight="1" x14ac:dyDescent="0.3">
      <c r="A30" s="50"/>
      <c r="B30" s="2"/>
      <c r="C30" s="1"/>
      <c r="D30" s="1"/>
      <c r="E30" s="2"/>
      <c r="F30" s="4"/>
      <c r="G30" s="4"/>
      <c r="H30" s="104"/>
      <c r="I30" s="134" t="str">
        <f t="shared" si="1"/>
        <v/>
      </c>
      <c r="J30" s="4"/>
      <c r="K30" s="87" t="str">
        <f t="shared" si="0"/>
        <v/>
      </c>
      <c r="L30" s="99"/>
    </row>
    <row r="31" spans="1:12" s="32" customFormat="1" ht="39.75" customHeight="1" thickBot="1" x14ac:dyDescent="0.35">
      <c r="A31" s="157"/>
      <c r="B31" s="158"/>
      <c r="C31" s="159"/>
      <c r="D31" s="159"/>
      <c r="E31" s="158"/>
      <c r="F31" s="160"/>
      <c r="G31" s="160"/>
      <c r="H31" s="161"/>
      <c r="I31" s="162" t="str">
        <f t="shared" si="1"/>
        <v/>
      </c>
      <c r="J31" s="160"/>
      <c r="K31" s="163" t="str">
        <f t="shared" si="0"/>
        <v/>
      </c>
      <c r="L31" s="164"/>
    </row>
    <row r="32" spans="1:12" ht="42" customHeight="1" thickTop="1" x14ac:dyDescent="0.4">
      <c r="A32" s="198" t="s">
        <v>91</v>
      </c>
      <c r="B32" s="198"/>
      <c r="C32" s="198"/>
      <c r="D32" s="35"/>
      <c r="E32" s="175" t="s">
        <v>76</v>
      </c>
      <c r="F32" s="156">
        <f>SUM(F12:F31)</f>
        <v>0</v>
      </c>
      <c r="G32" s="156">
        <f>SUM(G12:G31)</f>
        <v>0</v>
      </c>
      <c r="H32" s="155"/>
      <c r="I32" s="156">
        <f>SUM(I12:I31)</f>
        <v>0</v>
      </c>
      <c r="J32" s="156">
        <f>SUM(J12:J31)</f>
        <v>0</v>
      </c>
      <c r="K32" s="156">
        <f>SUM(K12:K31)</f>
        <v>0</v>
      </c>
      <c r="L32" s="176">
        <f>SUM(L12:L31)</f>
        <v>0</v>
      </c>
    </row>
    <row r="33" spans="1:12" ht="42" customHeight="1" x14ac:dyDescent="0.4">
      <c r="A33" s="198"/>
      <c r="B33" s="198"/>
      <c r="C33" s="198"/>
      <c r="D33" s="35"/>
      <c r="E33" s="204" t="s">
        <v>38</v>
      </c>
      <c r="F33" s="205"/>
      <c r="G33" s="205"/>
      <c r="H33" s="205"/>
      <c r="I33" s="205"/>
      <c r="J33" s="205"/>
      <c r="K33" s="153" t="str">
        <f>IF($L$7=0,"100%",$L$7)</f>
        <v>100%</v>
      </c>
      <c r="L33" s="172"/>
    </row>
    <row r="34" spans="1:12" ht="60.75" customHeight="1" thickBot="1" x14ac:dyDescent="0.3">
      <c r="A34" s="186" t="s">
        <v>78</v>
      </c>
      <c r="B34" s="187" t="s">
        <v>79</v>
      </c>
      <c r="E34" s="202" t="s">
        <v>77</v>
      </c>
      <c r="F34" s="203"/>
      <c r="G34" s="203"/>
      <c r="H34" s="203"/>
      <c r="I34" s="203"/>
      <c r="J34" s="203"/>
      <c r="K34" s="173">
        <f>K32*K33</f>
        <v>0</v>
      </c>
      <c r="L34" s="174"/>
    </row>
    <row r="35" spans="1:12" s="36" customFormat="1" ht="27" customHeight="1" thickBot="1" x14ac:dyDescent="0.3">
      <c r="A35" s="37" t="s">
        <v>21</v>
      </c>
      <c r="C35" s="85"/>
      <c r="D35" s="85"/>
      <c r="E35" s="85"/>
      <c r="F35" s="85"/>
      <c r="G35" s="85"/>
      <c r="H35" s="85"/>
      <c r="I35" s="85"/>
      <c r="J35" s="85"/>
      <c r="K35" s="145" t="s">
        <v>64</v>
      </c>
      <c r="L35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6" spans="1:12" ht="42" customHeight="1" thickBot="1" x14ac:dyDescent="0.3">
      <c r="A36" s="209" t="str">
        <f>$A$4</f>
        <v>Teilprojekt 3:</v>
      </c>
      <c r="B36" s="209"/>
      <c r="C36" s="199">
        <f>$C$4</f>
        <v>0</v>
      </c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35.1" customHeight="1" thickBot="1" x14ac:dyDescent="0.45">
      <c r="A37" s="77"/>
      <c r="C37" s="98" t="s">
        <v>27</v>
      </c>
      <c r="D37" s="98"/>
      <c r="E37" s="144"/>
      <c r="F37" s="144"/>
      <c r="G37" s="144"/>
      <c r="H37" s="144"/>
      <c r="I37" s="144"/>
      <c r="J37" s="144"/>
      <c r="K37" s="144"/>
      <c r="L37" s="39"/>
    </row>
    <row r="38" spans="1:12" ht="35.1" customHeight="1" thickBot="1" x14ac:dyDescent="0.3">
      <c r="A38" s="15"/>
      <c r="B38" s="16"/>
      <c r="C38" s="15"/>
      <c r="D38" s="15"/>
      <c r="F38" s="18" t="s">
        <v>46</v>
      </c>
      <c r="G38" s="196" t="str">
        <f>Start!$C$27</f>
        <v>nein</v>
      </c>
      <c r="H38" s="197"/>
      <c r="J38" s="41"/>
      <c r="K38" s="41"/>
      <c r="L38" s="42"/>
    </row>
    <row r="39" spans="1:12" s="19" customFormat="1" ht="35.1" customHeight="1" thickBot="1" x14ac:dyDescent="0.35">
      <c r="A39" s="92" t="s">
        <v>0</v>
      </c>
      <c r="B39" s="40"/>
      <c r="C39" s="5">
        <f>Start!$C$12</f>
        <v>0</v>
      </c>
      <c r="D39" s="130"/>
      <c r="F39" s="18" t="str">
        <f>$E$7</f>
        <v>Antragsnummer:</v>
      </c>
      <c r="G39" s="196" t="str">
        <f>Start!$C$22&amp;Start!$D$22</f>
        <v>LE4-</v>
      </c>
      <c r="H39" s="197"/>
      <c r="I39" s="105"/>
      <c r="J39" s="41"/>
      <c r="K39" s="41"/>
      <c r="L39" s="42"/>
    </row>
    <row r="40" spans="1:12" s="32" customFormat="1" ht="29.25" customHeight="1" x14ac:dyDescent="0.25">
      <c r="A40" s="93"/>
      <c r="B40" s="20"/>
      <c r="C40" s="21"/>
      <c r="D40" s="21"/>
      <c r="E40" s="21"/>
      <c r="F40" s="21"/>
      <c r="G40" s="21"/>
      <c r="H40" s="21"/>
      <c r="I40" s="39"/>
      <c r="J40" s="43"/>
      <c r="K40" s="43"/>
      <c r="L40" s="43"/>
    </row>
    <row r="41" spans="1:12" s="25" customFormat="1" ht="111.75" customHeight="1" x14ac:dyDescent="0.3">
      <c r="A41" s="22" t="str">
        <f>$A$9</f>
        <v>lfd.
Nr.</v>
      </c>
      <c r="B41" s="23" t="str">
        <f>$B$9</f>
        <v>Rechnungsdatum</v>
      </c>
      <c r="C41" s="22" t="str">
        <f>$C$9</f>
        <v>Rechnungssteller</v>
      </c>
      <c r="D41" s="22" t="s">
        <v>50</v>
      </c>
      <c r="E41" s="22" t="str">
        <f>$E$9</f>
        <v>Zahlungsdatum</v>
      </c>
      <c r="F41" s="22" t="str">
        <f>$F$9</f>
        <v>bezahlter Rechnungsbetrag
(brutto)</v>
      </c>
      <c r="G41" s="22" t="str">
        <f>$G$9</f>
        <v>in Rechnung nicht genutzter ausge-wiesener Betrag für Skonti, Rabatte
(brutto)</v>
      </c>
      <c r="H41" s="22" t="str">
        <f>$H$9</f>
        <v>MwSt.-
Satz</v>
      </c>
      <c r="I41" s="22" t="str">
        <f>$I$9</f>
        <v>MwSt</v>
      </c>
      <c r="J41" s="22" t="str">
        <f>$J$9</f>
        <v>in Rechnung enthaltene, aber nicht projektbezogene, nicht zuwendungsfähige  Postitionen (netto)</v>
      </c>
      <c r="K41" s="22" t="str">
        <f>$K$9</f>
        <v>beantragte zuwendungsfähige 
Ausgaben vor Kostenschlüssel</v>
      </c>
      <c r="L41" s="24" t="str">
        <f>$L$9</f>
        <v>Kürzung</v>
      </c>
    </row>
    <row r="42" spans="1:12" s="31" customFormat="1" ht="17.25" customHeight="1" x14ac:dyDescent="0.3">
      <c r="A42" s="111"/>
      <c r="B42" s="112"/>
      <c r="C42" s="111"/>
      <c r="D42" s="28"/>
      <c r="E42" s="111"/>
      <c r="F42" s="111" t="str">
        <f>$F$10</f>
        <v>[EUR]</v>
      </c>
      <c r="G42" s="111" t="str">
        <f>$G$10</f>
        <v>[EUR]</v>
      </c>
      <c r="H42" s="111" t="str">
        <f>$H$10</f>
        <v>[%]</v>
      </c>
      <c r="I42" s="111" t="str">
        <f>$I$10</f>
        <v>[EUR]</v>
      </c>
      <c r="J42" s="111" t="str">
        <f>$J$10</f>
        <v>[EUR]</v>
      </c>
      <c r="K42" s="111" t="str">
        <f>$K$10</f>
        <v>[EUR]</v>
      </c>
      <c r="L42" s="113" t="str">
        <f>$L$10</f>
        <v>[J/N]</v>
      </c>
    </row>
    <row r="43" spans="1:12" s="88" customFormat="1" ht="21.75" customHeight="1" x14ac:dyDescent="0.3">
      <c r="A43" s="118" t="str">
        <f>$A$11</f>
        <v>(1)</v>
      </c>
      <c r="B43" s="119" t="str">
        <f>$B$11</f>
        <v>(2)</v>
      </c>
      <c r="C43" s="118" t="str">
        <f>$C$11</f>
        <v>(3)</v>
      </c>
      <c r="D43" s="118" t="str">
        <f>$D$11</f>
        <v>(4)</v>
      </c>
      <c r="E43" s="24" t="str">
        <f>$E$11</f>
        <v>(5)</v>
      </c>
      <c r="F43" s="24" t="str">
        <f>$F$11</f>
        <v>(6)</v>
      </c>
      <c r="G43" s="24" t="str">
        <f>$G$11</f>
        <v>(7)</v>
      </c>
      <c r="H43" s="24" t="str">
        <f>$H$11</f>
        <v>(8)</v>
      </c>
      <c r="I43" s="24" t="str">
        <f>$I$11</f>
        <v>(9)</v>
      </c>
      <c r="J43" s="24" t="str">
        <f>$J$11</f>
        <v>(10)</v>
      </c>
      <c r="K43" s="120" t="str">
        <f>$K$11</f>
        <v>(11) = (6)-(7)-(9)-(10)</v>
      </c>
      <c r="L43" s="114" t="str">
        <f>$L$11</f>
        <v>(12)</v>
      </c>
    </row>
    <row r="44" spans="1:12" s="32" customFormat="1" ht="39.9" customHeight="1" x14ac:dyDescent="0.3">
      <c r="A44" s="214" t="s">
        <v>80</v>
      </c>
      <c r="B44" s="215"/>
      <c r="C44" s="215"/>
      <c r="D44" s="215"/>
      <c r="E44" s="216"/>
      <c r="F44" s="152">
        <f>F32</f>
        <v>0</v>
      </c>
      <c r="G44" s="152">
        <f>G32</f>
        <v>0</v>
      </c>
      <c r="H44" s="150"/>
      <c r="I44" s="152">
        <f>I32</f>
        <v>0</v>
      </c>
      <c r="J44" s="152">
        <f>J32</f>
        <v>0</v>
      </c>
      <c r="K44" s="106">
        <f>K32</f>
        <v>0</v>
      </c>
      <c r="L44" s="135"/>
    </row>
    <row r="45" spans="1:12" s="32" customFormat="1" ht="39.75" customHeight="1" x14ac:dyDescent="0.3">
      <c r="A45" s="50"/>
      <c r="B45" s="2"/>
      <c r="C45" s="1"/>
      <c r="D45" s="1"/>
      <c r="E45" s="2"/>
      <c r="F45" s="4"/>
      <c r="G45" s="4"/>
      <c r="H45" s="104"/>
      <c r="I45" s="134" t="str">
        <f>IF(H45="","",(F45-G45)-ROUND((F45-G45)/(1+H45/100),2))</f>
        <v/>
      </c>
      <c r="J45" s="4"/>
      <c r="K45" s="87" t="str">
        <f t="shared" ref="K45:K64" si="2">IF($F$6="ja",(IF(F45="","",(F45-G45-J45*((100+H45)/100)))),IF(F45="","",(F45-G45-I45-J45)))</f>
        <v/>
      </c>
      <c r="L45" s="99"/>
    </row>
    <row r="46" spans="1:12" s="32" customFormat="1" ht="39.75" customHeight="1" x14ac:dyDescent="0.3">
      <c r="A46" s="50"/>
      <c r="B46" s="2"/>
      <c r="C46" s="1"/>
      <c r="D46" s="1"/>
      <c r="E46" s="2"/>
      <c r="F46" s="4"/>
      <c r="G46" s="4"/>
      <c r="H46" s="104"/>
      <c r="I46" s="134" t="str">
        <f t="shared" ref="I46:I64" si="3">IF(H46="","",(F46-G46)-ROUND((F46-G46)/(1+H46/100),2))</f>
        <v/>
      </c>
      <c r="J46" s="4"/>
      <c r="K46" s="87" t="str">
        <f t="shared" si="2"/>
        <v/>
      </c>
      <c r="L46" s="99"/>
    </row>
    <row r="47" spans="1:12" s="32" customFormat="1" ht="39.75" customHeight="1" x14ac:dyDescent="0.3">
      <c r="A47" s="50"/>
      <c r="B47" s="2"/>
      <c r="C47" s="1"/>
      <c r="D47" s="1"/>
      <c r="E47" s="2"/>
      <c r="F47" s="4"/>
      <c r="G47" s="4"/>
      <c r="H47" s="104"/>
      <c r="I47" s="134" t="str">
        <f t="shared" si="3"/>
        <v/>
      </c>
      <c r="J47" s="4"/>
      <c r="K47" s="87" t="str">
        <f t="shared" si="2"/>
        <v/>
      </c>
      <c r="L47" s="99"/>
    </row>
    <row r="48" spans="1:12" s="32" customFormat="1" ht="39.75" customHeight="1" x14ac:dyDescent="0.3">
      <c r="A48" s="50"/>
      <c r="B48" s="2"/>
      <c r="C48" s="1"/>
      <c r="D48" s="1"/>
      <c r="E48" s="2"/>
      <c r="F48" s="4"/>
      <c r="G48" s="4"/>
      <c r="H48" s="104"/>
      <c r="I48" s="134" t="str">
        <f t="shared" si="3"/>
        <v/>
      </c>
      <c r="J48" s="4"/>
      <c r="K48" s="87" t="str">
        <f t="shared" si="2"/>
        <v/>
      </c>
      <c r="L48" s="99"/>
    </row>
    <row r="49" spans="1:12" s="32" customFormat="1" ht="39.75" customHeight="1" x14ac:dyDescent="0.3">
      <c r="A49" s="50"/>
      <c r="B49" s="2"/>
      <c r="C49" s="1"/>
      <c r="D49" s="1"/>
      <c r="E49" s="2"/>
      <c r="F49" s="4"/>
      <c r="G49" s="4"/>
      <c r="H49" s="104"/>
      <c r="I49" s="134" t="str">
        <f t="shared" si="3"/>
        <v/>
      </c>
      <c r="J49" s="4"/>
      <c r="K49" s="87" t="str">
        <f t="shared" si="2"/>
        <v/>
      </c>
      <c r="L49" s="99"/>
    </row>
    <row r="50" spans="1:12" s="32" customFormat="1" ht="39.75" customHeight="1" x14ac:dyDescent="0.3">
      <c r="A50" s="50"/>
      <c r="B50" s="2"/>
      <c r="C50" s="1"/>
      <c r="D50" s="1"/>
      <c r="E50" s="2"/>
      <c r="F50" s="4"/>
      <c r="G50" s="4"/>
      <c r="H50" s="104"/>
      <c r="I50" s="134" t="str">
        <f t="shared" si="3"/>
        <v/>
      </c>
      <c r="J50" s="4"/>
      <c r="K50" s="87" t="str">
        <f t="shared" si="2"/>
        <v/>
      </c>
      <c r="L50" s="99"/>
    </row>
    <row r="51" spans="1:12" s="32" customFormat="1" ht="39.75" customHeight="1" x14ac:dyDescent="0.3">
      <c r="A51" s="50"/>
      <c r="B51" s="2"/>
      <c r="C51" s="1"/>
      <c r="D51" s="1"/>
      <c r="E51" s="2"/>
      <c r="F51" s="4"/>
      <c r="G51" s="4"/>
      <c r="H51" s="104"/>
      <c r="I51" s="134" t="str">
        <f t="shared" si="3"/>
        <v/>
      </c>
      <c r="J51" s="4"/>
      <c r="K51" s="87" t="str">
        <f t="shared" si="2"/>
        <v/>
      </c>
      <c r="L51" s="99"/>
    </row>
    <row r="52" spans="1:12" s="32" customFormat="1" ht="39.75" customHeight="1" x14ac:dyDescent="0.3">
      <c r="A52" s="50"/>
      <c r="B52" s="2"/>
      <c r="C52" s="1"/>
      <c r="D52" s="1"/>
      <c r="E52" s="2"/>
      <c r="F52" s="4"/>
      <c r="G52" s="4"/>
      <c r="H52" s="104"/>
      <c r="I52" s="134" t="str">
        <f t="shared" si="3"/>
        <v/>
      </c>
      <c r="J52" s="4"/>
      <c r="K52" s="87" t="str">
        <f t="shared" si="2"/>
        <v/>
      </c>
      <c r="L52" s="99"/>
    </row>
    <row r="53" spans="1:12" s="32" customFormat="1" ht="39.75" customHeight="1" x14ac:dyDescent="0.3">
      <c r="A53" s="50"/>
      <c r="B53" s="2"/>
      <c r="C53" s="1"/>
      <c r="D53" s="1"/>
      <c r="E53" s="2"/>
      <c r="F53" s="4"/>
      <c r="G53" s="4"/>
      <c r="H53" s="104"/>
      <c r="I53" s="134" t="str">
        <f t="shared" si="3"/>
        <v/>
      </c>
      <c r="J53" s="4"/>
      <c r="K53" s="87" t="str">
        <f t="shared" si="2"/>
        <v/>
      </c>
      <c r="L53" s="99"/>
    </row>
    <row r="54" spans="1:12" s="32" customFormat="1" ht="39.75" customHeight="1" x14ac:dyDescent="0.3">
      <c r="A54" s="50"/>
      <c r="B54" s="2"/>
      <c r="C54" s="1"/>
      <c r="D54" s="1"/>
      <c r="E54" s="2"/>
      <c r="F54" s="4"/>
      <c r="G54" s="4"/>
      <c r="H54" s="104"/>
      <c r="I54" s="134" t="str">
        <f t="shared" si="3"/>
        <v/>
      </c>
      <c r="J54" s="4"/>
      <c r="K54" s="87" t="str">
        <f t="shared" si="2"/>
        <v/>
      </c>
      <c r="L54" s="99"/>
    </row>
    <row r="55" spans="1:12" s="32" customFormat="1" ht="39.75" customHeight="1" x14ac:dyDescent="0.3">
      <c r="A55" s="50"/>
      <c r="B55" s="2"/>
      <c r="C55" s="1"/>
      <c r="D55" s="1"/>
      <c r="E55" s="2"/>
      <c r="F55" s="4"/>
      <c r="G55" s="4"/>
      <c r="H55" s="104"/>
      <c r="I55" s="134" t="str">
        <f t="shared" si="3"/>
        <v/>
      </c>
      <c r="J55" s="4"/>
      <c r="K55" s="87" t="str">
        <f t="shared" si="2"/>
        <v/>
      </c>
      <c r="L55" s="99"/>
    </row>
    <row r="56" spans="1:12" s="32" customFormat="1" ht="39.75" customHeight="1" x14ac:dyDescent="0.3">
      <c r="A56" s="50"/>
      <c r="B56" s="2"/>
      <c r="C56" s="1"/>
      <c r="D56" s="1"/>
      <c r="E56" s="2"/>
      <c r="F56" s="4"/>
      <c r="G56" s="4"/>
      <c r="H56" s="104"/>
      <c r="I56" s="134" t="str">
        <f t="shared" si="3"/>
        <v/>
      </c>
      <c r="J56" s="4"/>
      <c r="K56" s="87" t="str">
        <f t="shared" si="2"/>
        <v/>
      </c>
      <c r="L56" s="99"/>
    </row>
    <row r="57" spans="1:12" s="32" customFormat="1" ht="39.75" customHeight="1" x14ac:dyDescent="0.3">
      <c r="A57" s="50"/>
      <c r="B57" s="2"/>
      <c r="C57" s="1"/>
      <c r="D57" s="1"/>
      <c r="E57" s="2"/>
      <c r="F57" s="4"/>
      <c r="G57" s="4"/>
      <c r="H57" s="104"/>
      <c r="I57" s="134" t="str">
        <f t="shared" si="3"/>
        <v/>
      </c>
      <c r="J57" s="4"/>
      <c r="K57" s="87" t="str">
        <f t="shared" si="2"/>
        <v/>
      </c>
      <c r="L57" s="99"/>
    </row>
    <row r="58" spans="1:12" s="32" customFormat="1" ht="39.75" customHeight="1" x14ac:dyDescent="0.3">
      <c r="A58" s="50"/>
      <c r="B58" s="2"/>
      <c r="C58" s="1"/>
      <c r="D58" s="1"/>
      <c r="E58" s="2"/>
      <c r="F58" s="4"/>
      <c r="G58" s="4"/>
      <c r="H58" s="104"/>
      <c r="I58" s="134" t="str">
        <f t="shared" si="3"/>
        <v/>
      </c>
      <c r="J58" s="4"/>
      <c r="K58" s="87" t="str">
        <f t="shared" si="2"/>
        <v/>
      </c>
      <c r="L58" s="99"/>
    </row>
    <row r="59" spans="1:12" s="32" customFormat="1" ht="39.75" customHeight="1" x14ac:dyDescent="0.3">
      <c r="A59" s="50"/>
      <c r="B59" s="2"/>
      <c r="C59" s="1"/>
      <c r="D59" s="1"/>
      <c r="E59" s="2"/>
      <c r="F59" s="4"/>
      <c r="G59" s="4"/>
      <c r="H59" s="104"/>
      <c r="I59" s="134" t="str">
        <f t="shared" si="3"/>
        <v/>
      </c>
      <c r="J59" s="4"/>
      <c r="K59" s="87" t="str">
        <f t="shared" si="2"/>
        <v/>
      </c>
      <c r="L59" s="99"/>
    </row>
    <row r="60" spans="1:12" s="32" customFormat="1" ht="39.75" customHeight="1" x14ac:dyDescent="0.3">
      <c r="A60" s="50"/>
      <c r="B60" s="2"/>
      <c r="C60" s="1"/>
      <c r="D60" s="1"/>
      <c r="E60" s="2"/>
      <c r="F60" s="4"/>
      <c r="G60" s="4"/>
      <c r="H60" s="104"/>
      <c r="I60" s="134" t="str">
        <f t="shared" si="3"/>
        <v/>
      </c>
      <c r="J60" s="4"/>
      <c r="K60" s="87" t="str">
        <f t="shared" si="2"/>
        <v/>
      </c>
      <c r="L60" s="99"/>
    </row>
    <row r="61" spans="1:12" s="32" customFormat="1" ht="39.75" customHeight="1" x14ac:dyDescent="0.3">
      <c r="A61" s="50"/>
      <c r="B61" s="2"/>
      <c r="C61" s="1"/>
      <c r="D61" s="1"/>
      <c r="E61" s="2"/>
      <c r="F61" s="4"/>
      <c r="G61" s="4"/>
      <c r="H61" s="104"/>
      <c r="I61" s="134" t="str">
        <f t="shared" si="3"/>
        <v/>
      </c>
      <c r="J61" s="4"/>
      <c r="K61" s="87" t="str">
        <f t="shared" si="2"/>
        <v/>
      </c>
      <c r="L61" s="99"/>
    </row>
    <row r="62" spans="1:12" s="32" customFormat="1" ht="39.75" customHeight="1" x14ac:dyDescent="0.3">
      <c r="A62" s="50"/>
      <c r="B62" s="2"/>
      <c r="C62" s="1"/>
      <c r="D62" s="1"/>
      <c r="E62" s="2"/>
      <c r="F62" s="4"/>
      <c r="G62" s="4"/>
      <c r="H62" s="104"/>
      <c r="I62" s="134" t="str">
        <f t="shared" si="3"/>
        <v/>
      </c>
      <c r="J62" s="4"/>
      <c r="K62" s="87" t="str">
        <f t="shared" si="2"/>
        <v/>
      </c>
      <c r="L62" s="99"/>
    </row>
    <row r="63" spans="1:12" s="32" customFormat="1" ht="39.75" customHeight="1" x14ac:dyDescent="0.3">
      <c r="A63" s="50"/>
      <c r="B63" s="2"/>
      <c r="C63" s="1"/>
      <c r="D63" s="1"/>
      <c r="E63" s="2"/>
      <c r="F63" s="4"/>
      <c r="G63" s="4"/>
      <c r="H63" s="104"/>
      <c r="I63" s="134" t="str">
        <f t="shared" si="3"/>
        <v/>
      </c>
      <c r="J63" s="4"/>
      <c r="K63" s="87" t="str">
        <f t="shared" si="2"/>
        <v/>
      </c>
      <c r="L63" s="99"/>
    </row>
    <row r="64" spans="1:12" s="32" customFormat="1" ht="39.75" customHeight="1" thickBot="1" x14ac:dyDescent="0.35">
      <c r="A64" s="157"/>
      <c r="B64" s="158"/>
      <c r="C64" s="159"/>
      <c r="D64" s="159"/>
      <c r="E64" s="158"/>
      <c r="F64" s="160"/>
      <c r="G64" s="160"/>
      <c r="H64" s="161"/>
      <c r="I64" s="162" t="str">
        <f t="shared" si="3"/>
        <v/>
      </c>
      <c r="J64" s="160"/>
      <c r="K64" s="163" t="str">
        <f t="shared" si="2"/>
        <v/>
      </c>
      <c r="L64" s="164"/>
    </row>
    <row r="65" spans="1:12" ht="42.75" customHeight="1" thickTop="1" x14ac:dyDescent="0.4">
      <c r="A65" s="198" t="s">
        <v>91</v>
      </c>
      <c r="B65" s="198"/>
      <c r="C65" s="198"/>
      <c r="D65" s="35"/>
      <c r="E65" s="175" t="s">
        <v>76</v>
      </c>
      <c r="F65" s="156">
        <f>SUM(F44:F64)</f>
        <v>0</v>
      </c>
      <c r="G65" s="156">
        <f t="shared" ref="G65:K65" si="4">SUM(G44:G64)</f>
        <v>0</v>
      </c>
      <c r="H65" s="156"/>
      <c r="I65" s="156">
        <f t="shared" si="4"/>
        <v>0</v>
      </c>
      <c r="J65" s="156">
        <f t="shared" si="4"/>
        <v>0</v>
      </c>
      <c r="K65" s="156">
        <f t="shared" si="4"/>
        <v>0</v>
      </c>
      <c r="L65" s="176">
        <f>SUM(L45:L64)</f>
        <v>0</v>
      </c>
    </row>
    <row r="66" spans="1:12" ht="43.5" customHeight="1" x14ac:dyDescent="0.4">
      <c r="A66" s="198"/>
      <c r="B66" s="198"/>
      <c r="C66" s="198"/>
      <c r="D66" s="35"/>
      <c r="E66" s="204" t="s">
        <v>38</v>
      </c>
      <c r="F66" s="205"/>
      <c r="G66" s="205"/>
      <c r="H66" s="205"/>
      <c r="I66" s="205"/>
      <c r="J66" s="205"/>
      <c r="K66" s="153" t="str">
        <f>IF($L$7=0,"100%",$L$7)</f>
        <v>100%</v>
      </c>
      <c r="L66" s="172"/>
    </row>
    <row r="67" spans="1:12" ht="60.75" customHeight="1" thickBot="1" x14ac:dyDescent="0.3">
      <c r="A67" s="186" t="s">
        <v>78</v>
      </c>
      <c r="B67" s="187" t="s">
        <v>79</v>
      </c>
      <c r="E67" s="202" t="s">
        <v>77</v>
      </c>
      <c r="F67" s="203"/>
      <c r="G67" s="203"/>
      <c r="H67" s="203"/>
      <c r="I67" s="203"/>
      <c r="J67" s="203"/>
      <c r="K67" s="173">
        <f>K65*K66</f>
        <v>0</v>
      </c>
      <c r="L67" s="174"/>
    </row>
    <row r="68" spans="1:12" ht="20.25" customHeight="1" thickBot="1" x14ac:dyDescent="0.3">
      <c r="A68" s="37" t="s">
        <v>21</v>
      </c>
      <c r="B68" s="36"/>
      <c r="C68" s="36"/>
      <c r="D68" s="36"/>
      <c r="E68" s="154"/>
      <c r="F68" s="154"/>
      <c r="G68" s="154"/>
      <c r="H68" s="154"/>
      <c r="I68" s="154"/>
      <c r="J68" s="154"/>
      <c r="K68" s="145" t="s">
        <v>63</v>
      </c>
      <c r="L68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69" spans="1:12" ht="42" customHeight="1" thickBot="1" x14ac:dyDescent="0.3">
      <c r="A69" s="147" t="str">
        <f>$A$4</f>
        <v>Teilprojekt 3:</v>
      </c>
      <c r="B69" s="38"/>
      <c r="C69" s="199">
        <f>$C$4</f>
        <v>0</v>
      </c>
      <c r="D69" s="200"/>
      <c r="E69" s="200"/>
      <c r="F69" s="200"/>
      <c r="G69" s="200"/>
      <c r="H69" s="200"/>
      <c r="I69" s="200"/>
      <c r="J69" s="200"/>
      <c r="K69" s="200"/>
      <c r="L69" s="201"/>
    </row>
    <row r="70" spans="1:12" ht="35.1" customHeight="1" thickBot="1" x14ac:dyDescent="0.45">
      <c r="A70" s="77"/>
      <c r="C70" s="98" t="s">
        <v>27</v>
      </c>
      <c r="D70" s="98"/>
      <c r="E70" s="144"/>
      <c r="F70" s="144"/>
      <c r="G70" s="144"/>
      <c r="H70" s="144"/>
      <c r="I70" s="144"/>
      <c r="J70" s="144"/>
      <c r="K70" s="144"/>
      <c r="L70" s="39"/>
    </row>
    <row r="71" spans="1:12" ht="35.1" customHeight="1" thickBot="1" x14ac:dyDescent="0.3">
      <c r="A71" s="15"/>
      <c r="B71" s="16"/>
      <c r="C71" s="15"/>
      <c r="D71" s="15"/>
      <c r="F71" s="18" t="s">
        <v>46</v>
      </c>
      <c r="G71" s="196" t="str">
        <f>Start!$C$27</f>
        <v>nein</v>
      </c>
      <c r="H71" s="197"/>
      <c r="L71" s="39"/>
    </row>
    <row r="72" spans="1:12" ht="35.1" customHeight="1" thickBot="1" x14ac:dyDescent="0.3">
      <c r="A72" s="92" t="s">
        <v>0</v>
      </c>
      <c r="B72" s="40"/>
      <c r="C72" s="5">
        <f>Start!$C$12</f>
        <v>0</v>
      </c>
      <c r="D72" s="130"/>
      <c r="F72" s="18" t="str">
        <f>$E$7</f>
        <v>Antragsnummer:</v>
      </c>
      <c r="G72" s="196" t="str">
        <f>Start!$C$22&amp;Start!$D$22</f>
        <v>LE4-</v>
      </c>
      <c r="H72" s="197"/>
      <c r="I72" s="105"/>
      <c r="J72" s="41"/>
      <c r="K72" s="41"/>
      <c r="L72" s="42"/>
    </row>
    <row r="73" spans="1:12" x14ac:dyDescent="0.25">
      <c r="A73" s="93"/>
      <c r="B73" s="20"/>
      <c r="C73" s="21"/>
      <c r="D73" s="21"/>
      <c r="E73" s="21"/>
      <c r="F73" s="21"/>
      <c r="G73" s="21"/>
      <c r="H73" s="21"/>
      <c r="I73" s="39"/>
      <c r="J73" s="43"/>
      <c r="K73" s="43"/>
      <c r="L73" s="43"/>
    </row>
    <row r="74" spans="1:12" ht="111.75" customHeight="1" x14ac:dyDescent="0.25">
      <c r="A74" s="22" t="str">
        <f>$A$9</f>
        <v>lfd.
Nr.</v>
      </c>
      <c r="B74" s="23" t="str">
        <f>$B$9</f>
        <v>Rechnungsdatum</v>
      </c>
      <c r="C74" s="22" t="str">
        <f>$C$9</f>
        <v>Rechnungssteller</v>
      </c>
      <c r="D74" s="22" t="s">
        <v>50</v>
      </c>
      <c r="E74" s="22" t="str">
        <f>$E$9</f>
        <v>Zahlungsdatum</v>
      </c>
      <c r="F74" s="22" t="str">
        <f>$F$9</f>
        <v>bezahlter Rechnungsbetrag
(brutto)</v>
      </c>
      <c r="G74" s="22" t="str">
        <f>$G$9</f>
        <v>in Rechnung nicht genutzter ausge-wiesener Betrag für Skonti, Rabatte
(brutto)</v>
      </c>
      <c r="H74" s="22" t="str">
        <f>$H$9</f>
        <v>MwSt.-
Satz</v>
      </c>
      <c r="I74" s="22" t="str">
        <f>$I$9</f>
        <v>MwSt</v>
      </c>
      <c r="J74" s="22" t="str">
        <f>$J$9</f>
        <v>in Rechnung enthaltene, aber nicht projektbezogene, nicht zuwendungsfähige  Postitionen (netto)</v>
      </c>
      <c r="K74" s="22" t="str">
        <f>$K$9</f>
        <v>beantragte zuwendungsfähige 
Ausgaben vor Kostenschlüssel</v>
      </c>
      <c r="L74" s="24" t="str">
        <f>$L$9</f>
        <v>Kürzung</v>
      </c>
    </row>
    <row r="75" spans="1:12" ht="17.399999999999999" x14ac:dyDescent="0.25">
      <c r="A75" s="111"/>
      <c r="B75" s="112"/>
      <c r="C75" s="111"/>
      <c r="D75" s="28"/>
      <c r="E75" s="111"/>
      <c r="F75" s="111" t="str">
        <f>$F$10</f>
        <v>[EUR]</v>
      </c>
      <c r="G75" s="111" t="str">
        <f>$G$10</f>
        <v>[EUR]</v>
      </c>
      <c r="H75" s="111" t="str">
        <f>$H$10</f>
        <v>[%]</v>
      </c>
      <c r="I75" s="111" t="str">
        <f>$I$10</f>
        <v>[EUR]</v>
      </c>
      <c r="J75" s="111" t="str">
        <f>$J$10</f>
        <v>[EUR]</v>
      </c>
      <c r="K75" s="111" t="str">
        <f>$K$10</f>
        <v>[EUR]</v>
      </c>
      <c r="L75" s="113" t="str">
        <f>$L$10</f>
        <v>[J/N]</v>
      </c>
    </row>
    <row r="76" spans="1:12" s="88" customFormat="1" ht="23.25" customHeight="1" x14ac:dyDescent="0.3">
      <c r="A76" s="118" t="str">
        <f>$A$11</f>
        <v>(1)</v>
      </c>
      <c r="B76" s="119" t="str">
        <f>$B$11</f>
        <v>(2)</v>
      </c>
      <c r="C76" s="118" t="str">
        <f>$C$11</f>
        <v>(3)</v>
      </c>
      <c r="D76" s="118" t="str">
        <f>$D$11</f>
        <v>(4)</v>
      </c>
      <c r="E76" s="24" t="str">
        <f>$E$11</f>
        <v>(5)</v>
      </c>
      <c r="F76" s="24" t="str">
        <f>$F$11</f>
        <v>(6)</v>
      </c>
      <c r="G76" s="24" t="str">
        <f>$G$11</f>
        <v>(7)</v>
      </c>
      <c r="H76" s="24" t="str">
        <f>$H$11</f>
        <v>(8)</v>
      </c>
      <c r="I76" s="24" t="str">
        <f>$I$11</f>
        <v>(9)</v>
      </c>
      <c r="J76" s="24" t="str">
        <f>$J$11</f>
        <v>(10)</v>
      </c>
      <c r="K76" s="120" t="str">
        <f>$K$11</f>
        <v>(11) = (6)-(7)-(9)-(10)</v>
      </c>
      <c r="L76" s="114" t="str">
        <f>$L$11</f>
        <v>(12)</v>
      </c>
    </row>
    <row r="77" spans="1:12" s="88" customFormat="1" ht="39" customHeight="1" x14ac:dyDescent="0.3">
      <c r="A77" s="214" t="s">
        <v>81</v>
      </c>
      <c r="B77" s="215"/>
      <c r="C77" s="215"/>
      <c r="D77" s="215"/>
      <c r="E77" s="216"/>
      <c r="F77" s="152">
        <f>F65</f>
        <v>0</v>
      </c>
      <c r="G77" s="152">
        <f>G65</f>
        <v>0</v>
      </c>
      <c r="H77" s="150"/>
      <c r="I77" s="152">
        <f>I65</f>
        <v>0</v>
      </c>
      <c r="J77" s="152">
        <f>J65</f>
        <v>0</v>
      </c>
      <c r="K77" s="106">
        <f>K65</f>
        <v>0</v>
      </c>
      <c r="L77" s="135"/>
    </row>
    <row r="78" spans="1:12" s="32" customFormat="1" ht="39.75" customHeight="1" x14ac:dyDescent="0.3">
      <c r="A78" s="50"/>
      <c r="B78" s="2"/>
      <c r="C78" s="1"/>
      <c r="D78" s="1"/>
      <c r="E78" s="2"/>
      <c r="F78" s="4"/>
      <c r="G78" s="4"/>
      <c r="H78" s="104"/>
      <c r="I78" s="134" t="str">
        <f>IF(H78="","",(F78-G78)-ROUND((F78-G78)/(1+H78/100),2))</f>
        <v/>
      </c>
      <c r="J78" s="4"/>
      <c r="K78" s="87" t="str">
        <f t="shared" ref="K78:K97" si="5">IF($F$6="ja",(IF(F78="","",(F78-G78-J78*((100+H78)/100)))),IF(F78="","",(F78-G78-I78-J78)))</f>
        <v/>
      </c>
      <c r="L78" s="99"/>
    </row>
    <row r="79" spans="1:12" s="32" customFormat="1" ht="39.75" customHeight="1" x14ac:dyDescent="0.3">
      <c r="A79" s="50"/>
      <c r="B79" s="2"/>
      <c r="C79" s="1"/>
      <c r="D79" s="1"/>
      <c r="E79" s="2"/>
      <c r="F79" s="4"/>
      <c r="G79" s="4"/>
      <c r="H79" s="104"/>
      <c r="I79" s="134" t="str">
        <f t="shared" ref="I79:I97" si="6">IF(H79="","",(F79-G79)-ROUND((F79-G79)/(1+H79/100),2))</f>
        <v/>
      </c>
      <c r="J79" s="4"/>
      <c r="K79" s="87" t="str">
        <f t="shared" si="5"/>
        <v/>
      </c>
      <c r="L79" s="99"/>
    </row>
    <row r="80" spans="1:12" s="32" customFormat="1" ht="39.75" customHeight="1" x14ac:dyDescent="0.3">
      <c r="A80" s="50"/>
      <c r="B80" s="2"/>
      <c r="C80" s="1"/>
      <c r="D80" s="1"/>
      <c r="E80" s="2"/>
      <c r="F80" s="4"/>
      <c r="G80" s="4"/>
      <c r="H80" s="104"/>
      <c r="I80" s="134" t="str">
        <f t="shared" si="6"/>
        <v/>
      </c>
      <c r="J80" s="4"/>
      <c r="K80" s="87" t="str">
        <f t="shared" si="5"/>
        <v/>
      </c>
      <c r="L80" s="99"/>
    </row>
    <row r="81" spans="1:12" s="32" customFormat="1" ht="39.75" customHeight="1" x14ac:dyDescent="0.3">
      <c r="A81" s="50"/>
      <c r="B81" s="2"/>
      <c r="C81" s="1"/>
      <c r="D81" s="1"/>
      <c r="E81" s="2"/>
      <c r="F81" s="4"/>
      <c r="G81" s="4"/>
      <c r="H81" s="104"/>
      <c r="I81" s="134" t="str">
        <f t="shared" si="6"/>
        <v/>
      </c>
      <c r="J81" s="4"/>
      <c r="K81" s="87" t="str">
        <f t="shared" si="5"/>
        <v/>
      </c>
      <c r="L81" s="99"/>
    </row>
    <row r="82" spans="1:12" s="32" customFormat="1" ht="39.75" customHeight="1" x14ac:dyDescent="0.3">
      <c r="A82" s="50"/>
      <c r="B82" s="2"/>
      <c r="C82" s="1"/>
      <c r="D82" s="1"/>
      <c r="E82" s="2"/>
      <c r="F82" s="4"/>
      <c r="G82" s="4"/>
      <c r="H82" s="104"/>
      <c r="I82" s="134" t="str">
        <f t="shared" si="6"/>
        <v/>
      </c>
      <c r="J82" s="4"/>
      <c r="K82" s="87" t="str">
        <f t="shared" si="5"/>
        <v/>
      </c>
      <c r="L82" s="99"/>
    </row>
    <row r="83" spans="1:12" s="32" customFormat="1" ht="39.75" customHeight="1" x14ac:dyDescent="0.3">
      <c r="A83" s="50"/>
      <c r="B83" s="2"/>
      <c r="C83" s="1"/>
      <c r="D83" s="1"/>
      <c r="E83" s="2"/>
      <c r="F83" s="4"/>
      <c r="G83" s="4"/>
      <c r="H83" s="104"/>
      <c r="I83" s="134" t="str">
        <f t="shared" si="6"/>
        <v/>
      </c>
      <c r="J83" s="4"/>
      <c r="K83" s="87" t="str">
        <f t="shared" si="5"/>
        <v/>
      </c>
      <c r="L83" s="99"/>
    </row>
    <row r="84" spans="1:12" s="32" customFormat="1" ht="39.75" customHeight="1" x14ac:dyDescent="0.3">
      <c r="A84" s="50"/>
      <c r="B84" s="2"/>
      <c r="C84" s="1"/>
      <c r="D84" s="1"/>
      <c r="E84" s="2"/>
      <c r="F84" s="4"/>
      <c r="G84" s="4"/>
      <c r="H84" s="104"/>
      <c r="I84" s="134" t="str">
        <f t="shared" si="6"/>
        <v/>
      </c>
      <c r="J84" s="4"/>
      <c r="K84" s="87" t="str">
        <f t="shared" si="5"/>
        <v/>
      </c>
      <c r="L84" s="99"/>
    </row>
    <row r="85" spans="1:12" s="32" customFormat="1" ht="39.75" customHeight="1" x14ac:dyDescent="0.3">
      <c r="A85" s="50"/>
      <c r="B85" s="2"/>
      <c r="C85" s="1"/>
      <c r="D85" s="1"/>
      <c r="E85" s="2"/>
      <c r="F85" s="4"/>
      <c r="G85" s="4"/>
      <c r="H85" s="104"/>
      <c r="I85" s="134" t="str">
        <f t="shared" si="6"/>
        <v/>
      </c>
      <c r="J85" s="4"/>
      <c r="K85" s="87" t="str">
        <f t="shared" si="5"/>
        <v/>
      </c>
      <c r="L85" s="99"/>
    </row>
    <row r="86" spans="1:12" s="32" customFormat="1" ht="39.75" customHeight="1" x14ac:dyDescent="0.3">
      <c r="A86" s="50"/>
      <c r="B86" s="2"/>
      <c r="C86" s="1"/>
      <c r="D86" s="1"/>
      <c r="E86" s="2"/>
      <c r="F86" s="4"/>
      <c r="G86" s="4"/>
      <c r="H86" s="104"/>
      <c r="I86" s="134" t="str">
        <f t="shared" si="6"/>
        <v/>
      </c>
      <c r="J86" s="4"/>
      <c r="K86" s="87" t="str">
        <f t="shared" si="5"/>
        <v/>
      </c>
      <c r="L86" s="99"/>
    </row>
    <row r="87" spans="1:12" s="32" customFormat="1" ht="39.75" customHeight="1" x14ac:dyDescent="0.3">
      <c r="A87" s="50"/>
      <c r="B87" s="2"/>
      <c r="C87" s="1"/>
      <c r="D87" s="1"/>
      <c r="E87" s="2"/>
      <c r="F87" s="4"/>
      <c r="G87" s="4"/>
      <c r="H87" s="104"/>
      <c r="I87" s="134" t="str">
        <f t="shared" si="6"/>
        <v/>
      </c>
      <c r="J87" s="4"/>
      <c r="K87" s="87" t="str">
        <f t="shared" si="5"/>
        <v/>
      </c>
      <c r="L87" s="99"/>
    </row>
    <row r="88" spans="1:12" s="32" customFormat="1" ht="39.75" customHeight="1" x14ac:dyDescent="0.3">
      <c r="A88" s="50"/>
      <c r="B88" s="2"/>
      <c r="C88" s="1"/>
      <c r="D88" s="1"/>
      <c r="E88" s="2"/>
      <c r="F88" s="4"/>
      <c r="G88" s="4"/>
      <c r="H88" s="104"/>
      <c r="I88" s="134" t="str">
        <f t="shared" si="6"/>
        <v/>
      </c>
      <c r="J88" s="4"/>
      <c r="K88" s="87" t="str">
        <f t="shared" si="5"/>
        <v/>
      </c>
      <c r="L88" s="99"/>
    </row>
    <row r="89" spans="1:12" s="32" customFormat="1" ht="39.75" customHeight="1" x14ac:dyDescent="0.3">
      <c r="A89" s="50"/>
      <c r="B89" s="2"/>
      <c r="C89" s="1"/>
      <c r="D89" s="1"/>
      <c r="E89" s="2"/>
      <c r="F89" s="4"/>
      <c r="G89" s="4"/>
      <c r="H89" s="104"/>
      <c r="I89" s="134" t="str">
        <f t="shared" si="6"/>
        <v/>
      </c>
      <c r="J89" s="4"/>
      <c r="K89" s="87" t="str">
        <f t="shared" si="5"/>
        <v/>
      </c>
      <c r="L89" s="99"/>
    </row>
    <row r="90" spans="1:12" s="32" customFormat="1" ht="39.75" customHeight="1" x14ac:dyDescent="0.3">
      <c r="A90" s="50"/>
      <c r="B90" s="2"/>
      <c r="C90" s="1"/>
      <c r="D90" s="1"/>
      <c r="E90" s="2"/>
      <c r="F90" s="4"/>
      <c r="G90" s="4"/>
      <c r="H90" s="104"/>
      <c r="I90" s="134" t="str">
        <f t="shared" si="6"/>
        <v/>
      </c>
      <c r="J90" s="4"/>
      <c r="K90" s="87" t="str">
        <f t="shared" si="5"/>
        <v/>
      </c>
      <c r="L90" s="99"/>
    </row>
    <row r="91" spans="1:12" s="32" customFormat="1" ht="39.75" customHeight="1" x14ac:dyDescent="0.3">
      <c r="A91" s="50"/>
      <c r="B91" s="2"/>
      <c r="C91" s="1"/>
      <c r="D91" s="1"/>
      <c r="E91" s="2"/>
      <c r="F91" s="4"/>
      <c r="G91" s="4"/>
      <c r="H91" s="104"/>
      <c r="I91" s="134" t="str">
        <f t="shared" si="6"/>
        <v/>
      </c>
      <c r="J91" s="4"/>
      <c r="K91" s="87" t="str">
        <f t="shared" si="5"/>
        <v/>
      </c>
      <c r="L91" s="99"/>
    </row>
    <row r="92" spans="1:12" s="32" customFormat="1" ht="39.75" customHeight="1" x14ac:dyDescent="0.3">
      <c r="A92" s="50"/>
      <c r="B92" s="2"/>
      <c r="C92" s="1"/>
      <c r="D92" s="1"/>
      <c r="E92" s="2"/>
      <c r="F92" s="4"/>
      <c r="G92" s="4"/>
      <c r="H92" s="104"/>
      <c r="I92" s="134" t="str">
        <f t="shared" si="6"/>
        <v/>
      </c>
      <c r="J92" s="4"/>
      <c r="K92" s="87" t="str">
        <f t="shared" si="5"/>
        <v/>
      </c>
      <c r="L92" s="99"/>
    </row>
    <row r="93" spans="1:12" s="32" customFormat="1" ht="39.75" customHeight="1" x14ac:dyDescent="0.3">
      <c r="A93" s="50"/>
      <c r="B93" s="2"/>
      <c r="C93" s="1"/>
      <c r="D93" s="1"/>
      <c r="E93" s="2"/>
      <c r="F93" s="4"/>
      <c r="G93" s="4"/>
      <c r="H93" s="104"/>
      <c r="I93" s="134" t="str">
        <f t="shared" si="6"/>
        <v/>
      </c>
      <c r="J93" s="4"/>
      <c r="K93" s="87" t="str">
        <f t="shared" si="5"/>
        <v/>
      </c>
      <c r="L93" s="99"/>
    </row>
    <row r="94" spans="1:12" s="32" customFormat="1" ht="39.75" customHeight="1" x14ac:dyDescent="0.3">
      <c r="A94" s="50"/>
      <c r="B94" s="2"/>
      <c r="C94" s="1"/>
      <c r="D94" s="1"/>
      <c r="E94" s="2"/>
      <c r="F94" s="4"/>
      <c r="G94" s="4"/>
      <c r="H94" s="104"/>
      <c r="I94" s="134" t="str">
        <f t="shared" si="6"/>
        <v/>
      </c>
      <c r="J94" s="4"/>
      <c r="K94" s="87" t="str">
        <f t="shared" si="5"/>
        <v/>
      </c>
      <c r="L94" s="99"/>
    </row>
    <row r="95" spans="1:12" s="32" customFormat="1" ht="39.75" customHeight="1" x14ac:dyDescent="0.3">
      <c r="A95" s="50"/>
      <c r="B95" s="2"/>
      <c r="C95" s="1"/>
      <c r="D95" s="1"/>
      <c r="E95" s="2"/>
      <c r="F95" s="4"/>
      <c r="G95" s="4"/>
      <c r="H95" s="104"/>
      <c r="I95" s="134" t="str">
        <f t="shared" si="6"/>
        <v/>
      </c>
      <c r="J95" s="4"/>
      <c r="K95" s="87" t="str">
        <f t="shared" si="5"/>
        <v/>
      </c>
      <c r="L95" s="99"/>
    </row>
    <row r="96" spans="1:12" s="32" customFormat="1" ht="39.75" customHeight="1" x14ac:dyDescent="0.3">
      <c r="A96" s="50"/>
      <c r="B96" s="2"/>
      <c r="C96" s="1"/>
      <c r="D96" s="1"/>
      <c r="E96" s="2"/>
      <c r="F96" s="4"/>
      <c r="G96" s="4"/>
      <c r="H96" s="104"/>
      <c r="I96" s="134" t="str">
        <f t="shared" si="6"/>
        <v/>
      </c>
      <c r="J96" s="4"/>
      <c r="K96" s="87" t="str">
        <f t="shared" si="5"/>
        <v/>
      </c>
      <c r="L96" s="99"/>
    </row>
    <row r="97" spans="1:12" s="32" customFormat="1" ht="39.75" customHeight="1" thickBot="1" x14ac:dyDescent="0.35">
      <c r="A97" s="157"/>
      <c r="B97" s="158"/>
      <c r="C97" s="159"/>
      <c r="D97" s="159"/>
      <c r="E97" s="158"/>
      <c r="F97" s="160"/>
      <c r="G97" s="160"/>
      <c r="H97" s="161"/>
      <c r="I97" s="162" t="str">
        <f t="shared" si="6"/>
        <v/>
      </c>
      <c r="J97" s="160"/>
      <c r="K97" s="163" t="str">
        <f t="shared" si="5"/>
        <v/>
      </c>
      <c r="L97" s="164"/>
    </row>
    <row r="98" spans="1:12" s="32" customFormat="1" ht="43.5" customHeight="1" thickTop="1" x14ac:dyDescent="0.4">
      <c r="A98" s="198" t="s">
        <v>91</v>
      </c>
      <c r="B98" s="198"/>
      <c r="C98" s="198"/>
      <c r="D98" s="35"/>
      <c r="E98" s="175" t="s">
        <v>76</v>
      </c>
      <c r="F98" s="156">
        <f>SUM(F77:F97)</f>
        <v>0</v>
      </c>
      <c r="G98" s="156">
        <f t="shared" ref="G98:K98" si="7">SUM(G77:G97)</f>
        <v>0</v>
      </c>
      <c r="H98" s="156"/>
      <c r="I98" s="156">
        <f t="shared" si="7"/>
        <v>0</v>
      </c>
      <c r="J98" s="156">
        <f t="shared" si="7"/>
        <v>0</v>
      </c>
      <c r="K98" s="156">
        <f t="shared" si="7"/>
        <v>0</v>
      </c>
      <c r="L98" s="176">
        <f>SUM(L78:L97)</f>
        <v>0</v>
      </c>
    </row>
    <row r="99" spans="1:12" s="32" customFormat="1" ht="42.75" customHeight="1" x14ac:dyDescent="0.4">
      <c r="A99" s="198"/>
      <c r="B99" s="198"/>
      <c r="C99" s="198"/>
      <c r="D99" s="35"/>
      <c r="E99" s="204" t="s">
        <v>38</v>
      </c>
      <c r="F99" s="205"/>
      <c r="G99" s="205"/>
      <c r="H99" s="205"/>
      <c r="I99" s="205"/>
      <c r="J99" s="205"/>
      <c r="K99" s="153" t="str">
        <f>IF($L$7=0,"100%",$L$7)</f>
        <v>100%</v>
      </c>
      <c r="L99" s="172"/>
    </row>
    <row r="100" spans="1:12" s="32" customFormat="1" ht="60.75" customHeight="1" thickBot="1" x14ac:dyDescent="0.3">
      <c r="A100" s="186" t="s">
        <v>78</v>
      </c>
      <c r="B100" s="187" t="s">
        <v>79</v>
      </c>
      <c r="C100" s="148"/>
      <c r="D100" s="148"/>
      <c r="E100" s="202" t="s">
        <v>77</v>
      </c>
      <c r="F100" s="203"/>
      <c r="G100" s="203"/>
      <c r="H100" s="203"/>
      <c r="I100" s="203"/>
      <c r="J100" s="203"/>
      <c r="K100" s="173">
        <f>K98*K99</f>
        <v>0</v>
      </c>
      <c r="L100" s="174"/>
    </row>
    <row r="101" spans="1:12" s="32" customFormat="1" ht="20.25" customHeight="1" thickBot="1" x14ac:dyDescent="0.3">
      <c r="A101" s="37" t="s">
        <v>21</v>
      </c>
      <c r="B101" s="36"/>
      <c r="C101" s="36"/>
      <c r="D101" s="36"/>
      <c r="E101" s="154"/>
      <c r="F101" s="154"/>
      <c r="G101" s="154"/>
      <c r="H101" s="154"/>
      <c r="I101" s="154"/>
      <c r="J101" s="154"/>
      <c r="K101" s="145" t="s">
        <v>62</v>
      </c>
      <c r="L101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02" spans="1:12" ht="42" customHeight="1" thickBot="1" x14ac:dyDescent="0.3">
      <c r="A102" s="147" t="str">
        <f>$A$4</f>
        <v>Teilprojekt 3:</v>
      </c>
      <c r="B102" s="38"/>
      <c r="C102" s="199">
        <f>$C$4</f>
        <v>0</v>
      </c>
      <c r="D102" s="200"/>
      <c r="E102" s="200"/>
      <c r="F102" s="200"/>
      <c r="G102" s="200"/>
      <c r="H102" s="200"/>
      <c r="I102" s="200"/>
      <c r="J102" s="200"/>
      <c r="K102" s="200"/>
      <c r="L102" s="201"/>
    </row>
    <row r="103" spans="1:12" ht="35.1" customHeight="1" thickBot="1" x14ac:dyDescent="0.45">
      <c r="A103" s="77"/>
      <c r="C103" s="77" t="s">
        <v>27</v>
      </c>
      <c r="D103" s="77"/>
      <c r="E103" s="144"/>
      <c r="F103" s="144"/>
      <c r="G103" s="144"/>
      <c r="H103" s="144"/>
      <c r="I103" s="144"/>
      <c r="J103" s="144"/>
      <c r="K103" s="144"/>
      <c r="L103" s="39"/>
    </row>
    <row r="104" spans="1:12" ht="35.1" customHeight="1" thickBot="1" x14ac:dyDescent="0.3">
      <c r="A104" s="15"/>
      <c r="B104" s="16"/>
      <c r="C104" s="15"/>
      <c r="D104" s="15"/>
      <c r="F104" s="18" t="s">
        <v>46</v>
      </c>
      <c r="G104" s="196" t="str">
        <f>Start!$C$27</f>
        <v>nein</v>
      </c>
      <c r="H104" s="197"/>
      <c r="L104" s="39"/>
    </row>
    <row r="105" spans="1:12" ht="35.1" customHeight="1" thickBot="1" x14ac:dyDescent="0.3">
      <c r="A105" s="92" t="s">
        <v>0</v>
      </c>
      <c r="B105" s="40"/>
      <c r="C105" s="5">
        <f>Start!$C$12</f>
        <v>0</v>
      </c>
      <c r="D105" s="130"/>
      <c r="F105" s="18" t="str">
        <f>E7</f>
        <v>Antragsnummer:</v>
      </c>
      <c r="G105" s="196" t="str">
        <f>Start!$C$22&amp;Start!$D$22</f>
        <v>LE4-</v>
      </c>
      <c r="H105" s="197"/>
      <c r="I105" s="105"/>
      <c r="J105" s="41"/>
      <c r="K105" s="41"/>
      <c r="L105" s="42"/>
    </row>
    <row r="106" spans="1:12" x14ac:dyDescent="0.25">
      <c r="A106" s="93"/>
      <c r="B106" s="20"/>
      <c r="C106" s="21"/>
      <c r="D106" s="21"/>
      <c r="E106" s="21"/>
      <c r="F106" s="21"/>
      <c r="G106" s="21"/>
      <c r="H106" s="21"/>
      <c r="I106" s="39"/>
      <c r="J106" s="43"/>
      <c r="K106" s="43"/>
      <c r="L106" s="43"/>
    </row>
    <row r="107" spans="1:12" ht="111.75" customHeight="1" x14ac:dyDescent="0.25">
      <c r="A107" s="22" t="str">
        <f>$A$9</f>
        <v>lfd.
Nr.</v>
      </c>
      <c r="B107" s="23" t="str">
        <f>$B$9</f>
        <v>Rechnungsdatum</v>
      </c>
      <c r="C107" s="22" t="str">
        <f>$C$9</f>
        <v>Rechnungssteller</v>
      </c>
      <c r="D107" s="22" t="s">
        <v>50</v>
      </c>
      <c r="E107" s="22" t="str">
        <f>$E$9</f>
        <v>Zahlungsdatum</v>
      </c>
      <c r="F107" s="22" t="str">
        <f>$F$9</f>
        <v>bezahlter Rechnungsbetrag
(brutto)</v>
      </c>
      <c r="G107" s="22" t="str">
        <f>$G$9</f>
        <v>in Rechnung nicht genutzter ausge-wiesener Betrag für Skonti, Rabatte
(brutto)</v>
      </c>
      <c r="H107" s="22" t="str">
        <f>$H$9</f>
        <v>MwSt.-
Satz</v>
      </c>
      <c r="I107" s="22" t="str">
        <f>$I$9</f>
        <v>MwSt</v>
      </c>
      <c r="J107" s="22" t="str">
        <f>$J$9</f>
        <v>in Rechnung enthaltene, aber nicht projektbezogene, nicht zuwendungsfähige  Postitionen (netto)</v>
      </c>
      <c r="K107" s="22" t="str">
        <f>$K$9</f>
        <v>beantragte zuwendungsfähige 
Ausgaben vor Kostenschlüssel</v>
      </c>
      <c r="L107" s="24" t="str">
        <f>$L$9</f>
        <v>Kürzung</v>
      </c>
    </row>
    <row r="108" spans="1:12" ht="17.399999999999999" x14ac:dyDescent="0.25">
      <c r="A108" s="111"/>
      <c r="B108" s="112"/>
      <c r="C108" s="111"/>
      <c r="D108" s="28"/>
      <c r="E108" s="111"/>
      <c r="F108" s="111" t="str">
        <f>$F$10</f>
        <v>[EUR]</v>
      </c>
      <c r="G108" s="111" t="str">
        <f>$G$10</f>
        <v>[EUR]</v>
      </c>
      <c r="H108" s="111" t="str">
        <f>$H$10</f>
        <v>[%]</v>
      </c>
      <c r="I108" s="111" t="str">
        <f>$I$10</f>
        <v>[EUR]</v>
      </c>
      <c r="J108" s="111" t="str">
        <f>$J$10</f>
        <v>[EUR]</v>
      </c>
      <c r="K108" s="111" t="str">
        <f>$K$10</f>
        <v>[EUR]</v>
      </c>
      <c r="L108" s="113" t="str">
        <f>$L$10</f>
        <v>[J/N]</v>
      </c>
    </row>
    <row r="109" spans="1:12" s="88" customFormat="1" ht="20.25" customHeight="1" x14ac:dyDescent="0.3">
      <c r="A109" s="118" t="str">
        <f>$A$11</f>
        <v>(1)</v>
      </c>
      <c r="B109" s="119" t="str">
        <f>$B$11</f>
        <v>(2)</v>
      </c>
      <c r="C109" s="118" t="str">
        <f>$C$11</f>
        <v>(3)</v>
      </c>
      <c r="D109" s="118" t="str">
        <f>$D$11</f>
        <v>(4)</v>
      </c>
      <c r="E109" s="24" t="str">
        <f>$E$11</f>
        <v>(5)</v>
      </c>
      <c r="F109" s="24" t="str">
        <f>$F$11</f>
        <v>(6)</v>
      </c>
      <c r="G109" s="24" t="str">
        <f>$G$11</f>
        <v>(7)</v>
      </c>
      <c r="H109" s="24" t="str">
        <f>$H$11</f>
        <v>(8)</v>
      </c>
      <c r="I109" s="24" t="str">
        <f>$I$11</f>
        <v>(9)</v>
      </c>
      <c r="J109" s="24" t="str">
        <f>$J$11</f>
        <v>(10)</v>
      </c>
      <c r="K109" s="120" t="str">
        <f>$K$11</f>
        <v>(11) = (6)-(7)-(9)-(10)</v>
      </c>
      <c r="L109" s="114" t="str">
        <f>$L$11</f>
        <v>(12)</v>
      </c>
    </row>
    <row r="110" spans="1:12" s="88" customFormat="1" ht="39" customHeight="1" x14ac:dyDescent="0.3">
      <c r="A110" s="214" t="s">
        <v>82</v>
      </c>
      <c r="B110" s="215"/>
      <c r="C110" s="215"/>
      <c r="D110" s="215"/>
      <c r="E110" s="216"/>
      <c r="F110" s="152">
        <f>F98</f>
        <v>0</v>
      </c>
      <c r="G110" s="152">
        <f>G98</f>
        <v>0</v>
      </c>
      <c r="H110" s="150"/>
      <c r="I110" s="152">
        <f>I98</f>
        <v>0</v>
      </c>
      <c r="J110" s="152">
        <f>J98</f>
        <v>0</v>
      </c>
      <c r="K110" s="106">
        <f>K98</f>
        <v>0</v>
      </c>
      <c r="L110" s="135"/>
    </row>
    <row r="111" spans="1:12" s="32" customFormat="1" ht="39.75" customHeight="1" x14ac:dyDescent="0.3">
      <c r="A111" s="50"/>
      <c r="B111" s="2"/>
      <c r="C111" s="1"/>
      <c r="D111" s="1"/>
      <c r="E111" s="2"/>
      <c r="F111" s="4"/>
      <c r="G111" s="4"/>
      <c r="H111" s="104"/>
      <c r="I111" s="134" t="str">
        <f>IF(H111="","",(F111-G111)-ROUND((F111-G111)/(1+H111/100),2))</f>
        <v/>
      </c>
      <c r="J111" s="4"/>
      <c r="K111" s="87" t="str">
        <f t="shared" ref="K111:K130" si="8">IF($F$6="ja",(IF(F111="","",(F111-G111-J111*((100+H111)/100)))),IF(F111="","",(F111-G111-I111-J111)))</f>
        <v/>
      </c>
      <c r="L111" s="99"/>
    </row>
    <row r="112" spans="1:12" s="32" customFormat="1" ht="39.75" customHeight="1" x14ac:dyDescent="0.3">
      <c r="A112" s="50"/>
      <c r="B112" s="2"/>
      <c r="C112" s="1"/>
      <c r="D112" s="1"/>
      <c r="E112" s="2"/>
      <c r="F112" s="4"/>
      <c r="G112" s="4"/>
      <c r="H112" s="104"/>
      <c r="I112" s="134" t="str">
        <f t="shared" ref="I112:I130" si="9">IF(H112="","",(F112-G112)-ROUND((F112-G112)/(1+H112/100),2))</f>
        <v/>
      </c>
      <c r="J112" s="4"/>
      <c r="K112" s="87" t="str">
        <f t="shared" si="8"/>
        <v/>
      </c>
      <c r="L112" s="99"/>
    </row>
    <row r="113" spans="1:12" s="32" customFormat="1" ht="39.75" customHeight="1" x14ac:dyDescent="0.3">
      <c r="A113" s="50"/>
      <c r="B113" s="2"/>
      <c r="C113" s="1"/>
      <c r="D113" s="1"/>
      <c r="E113" s="2"/>
      <c r="F113" s="4"/>
      <c r="G113" s="4"/>
      <c r="H113" s="104"/>
      <c r="I113" s="134" t="str">
        <f t="shared" si="9"/>
        <v/>
      </c>
      <c r="J113" s="4"/>
      <c r="K113" s="87" t="str">
        <f t="shared" si="8"/>
        <v/>
      </c>
      <c r="L113" s="99"/>
    </row>
    <row r="114" spans="1:12" s="32" customFormat="1" ht="39.75" customHeight="1" x14ac:dyDescent="0.3">
      <c r="A114" s="50"/>
      <c r="B114" s="2"/>
      <c r="C114" s="1"/>
      <c r="D114" s="1"/>
      <c r="E114" s="2"/>
      <c r="F114" s="4"/>
      <c r="G114" s="4"/>
      <c r="H114" s="104"/>
      <c r="I114" s="134" t="str">
        <f t="shared" si="9"/>
        <v/>
      </c>
      <c r="J114" s="4"/>
      <c r="K114" s="87" t="str">
        <f t="shared" si="8"/>
        <v/>
      </c>
      <c r="L114" s="99"/>
    </row>
    <row r="115" spans="1:12" s="32" customFormat="1" ht="39.75" customHeight="1" x14ac:dyDescent="0.3">
      <c r="A115" s="50"/>
      <c r="B115" s="2"/>
      <c r="C115" s="1"/>
      <c r="D115" s="1"/>
      <c r="E115" s="2"/>
      <c r="F115" s="4"/>
      <c r="G115" s="4"/>
      <c r="H115" s="104"/>
      <c r="I115" s="134" t="str">
        <f t="shared" si="9"/>
        <v/>
      </c>
      <c r="J115" s="4"/>
      <c r="K115" s="87" t="str">
        <f t="shared" si="8"/>
        <v/>
      </c>
      <c r="L115" s="99"/>
    </row>
    <row r="116" spans="1:12" s="32" customFormat="1" ht="39.75" customHeight="1" x14ac:dyDescent="0.3">
      <c r="A116" s="50"/>
      <c r="B116" s="2"/>
      <c r="C116" s="1"/>
      <c r="D116" s="1"/>
      <c r="E116" s="2"/>
      <c r="F116" s="4"/>
      <c r="G116" s="4"/>
      <c r="H116" s="104"/>
      <c r="I116" s="134" t="str">
        <f t="shared" si="9"/>
        <v/>
      </c>
      <c r="J116" s="4"/>
      <c r="K116" s="87" t="str">
        <f t="shared" si="8"/>
        <v/>
      </c>
      <c r="L116" s="99"/>
    </row>
    <row r="117" spans="1:12" s="32" customFormat="1" ht="39.75" customHeight="1" x14ac:dyDescent="0.3">
      <c r="A117" s="50"/>
      <c r="B117" s="2"/>
      <c r="C117" s="1"/>
      <c r="D117" s="1"/>
      <c r="E117" s="2"/>
      <c r="F117" s="4"/>
      <c r="G117" s="4"/>
      <c r="H117" s="104"/>
      <c r="I117" s="134" t="str">
        <f t="shared" si="9"/>
        <v/>
      </c>
      <c r="J117" s="4"/>
      <c r="K117" s="87" t="str">
        <f t="shared" si="8"/>
        <v/>
      </c>
      <c r="L117" s="99"/>
    </row>
    <row r="118" spans="1:12" s="32" customFormat="1" ht="39.75" customHeight="1" x14ac:dyDescent="0.3">
      <c r="A118" s="50"/>
      <c r="B118" s="2"/>
      <c r="C118" s="1"/>
      <c r="D118" s="1"/>
      <c r="E118" s="2"/>
      <c r="F118" s="4"/>
      <c r="G118" s="4"/>
      <c r="H118" s="104"/>
      <c r="I118" s="134" t="str">
        <f t="shared" si="9"/>
        <v/>
      </c>
      <c r="J118" s="4"/>
      <c r="K118" s="87" t="str">
        <f t="shared" si="8"/>
        <v/>
      </c>
      <c r="L118" s="99"/>
    </row>
    <row r="119" spans="1:12" s="32" customFormat="1" ht="39.75" customHeight="1" x14ac:dyDescent="0.3">
      <c r="A119" s="50"/>
      <c r="B119" s="2"/>
      <c r="C119" s="1"/>
      <c r="D119" s="1"/>
      <c r="E119" s="2"/>
      <c r="F119" s="4"/>
      <c r="G119" s="4"/>
      <c r="H119" s="104"/>
      <c r="I119" s="134" t="str">
        <f t="shared" si="9"/>
        <v/>
      </c>
      <c r="J119" s="4"/>
      <c r="K119" s="87" t="str">
        <f t="shared" si="8"/>
        <v/>
      </c>
      <c r="L119" s="99"/>
    </row>
    <row r="120" spans="1:12" s="32" customFormat="1" ht="39.75" customHeight="1" x14ac:dyDescent="0.3">
      <c r="A120" s="50"/>
      <c r="B120" s="2"/>
      <c r="C120" s="1"/>
      <c r="D120" s="1"/>
      <c r="E120" s="2"/>
      <c r="F120" s="4"/>
      <c r="G120" s="4"/>
      <c r="H120" s="104"/>
      <c r="I120" s="134" t="str">
        <f t="shared" si="9"/>
        <v/>
      </c>
      <c r="J120" s="4"/>
      <c r="K120" s="87" t="str">
        <f t="shared" si="8"/>
        <v/>
      </c>
      <c r="L120" s="99"/>
    </row>
    <row r="121" spans="1:12" s="32" customFormat="1" ht="39.75" customHeight="1" x14ac:dyDescent="0.3">
      <c r="A121" s="50"/>
      <c r="B121" s="2"/>
      <c r="C121" s="1"/>
      <c r="D121" s="1"/>
      <c r="E121" s="2"/>
      <c r="F121" s="4"/>
      <c r="G121" s="4"/>
      <c r="H121" s="104"/>
      <c r="I121" s="134" t="str">
        <f t="shared" si="9"/>
        <v/>
      </c>
      <c r="J121" s="4"/>
      <c r="K121" s="87" t="str">
        <f t="shared" si="8"/>
        <v/>
      </c>
      <c r="L121" s="99"/>
    </row>
    <row r="122" spans="1:12" s="32" customFormat="1" ht="39.75" customHeight="1" x14ac:dyDescent="0.3">
      <c r="A122" s="50"/>
      <c r="B122" s="2"/>
      <c r="C122" s="1"/>
      <c r="D122" s="1"/>
      <c r="E122" s="2"/>
      <c r="F122" s="4"/>
      <c r="G122" s="4"/>
      <c r="H122" s="104"/>
      <c r="I122" s="134" t="str">
        <f t="shared" si="9"/>
        <v/>
      </c>
      <c r="J122" s="4"/>
      <c r="K122" s="87" t="str">
        <f t="shared" si="8"/>
        <v/>
      </c>
      <c r="L122" s="99"/>
    </row>
    <row r="123" spans="1:12" s="32" customFormat="1" ht="39.75" customHeight="1" x14ac:dyDescent="0.3">
      <c r="A123" s="50"/>
      <c r="B123" s="2"/>
      <c r="C123" s="1"/>
      <c r="D123" s="1"/>
      <c r="E123" s="2"/>
      <c r="F123" s="4"/>
      <c r="G123" s="4"/>
      <c r="H123" s="104"/>
      <c r="I123" s="134" t="str">
        <f t="shared" si="9"/>
        <v/>
      </c>
      <c r="J123" s="4"/>
      <c r="K123" s="87" t="str">
        <f t="shared" si="8"/>
        <v/>
      </c>
      <c r="L123" s="99"/>
    </row>
    <row r="124" spans="1:12" s="32" customFormat="1" ht="39.75" customHeight="1" x14ac:dyDescent="0.3">
      <c r="A124" s="50"/>
      <c r="B124" s="2"/>
      <c r="C124" s="1"/>
      <c r="D124" s="1"/>
      <c r="E124" s="2"/>
      <c r="F124" s="4"/>
      <c r="G124" s="4"/>
      <c r="H124" s="104"/>
      <c r="I124" s="134" t="str">
        <f t="shared" si="9"/>
        <v/>
      </c>
      <c r="J124" s="4"/>
      <c r="K124" s="87" t="str">
        <f t="shared" si="8"/>
        <v/>
      </c>
      <c r="L124" s="99"/>
    </row>
    <row r="125" spans="1:12" s="32" customFormat="1" ht="39.75" customHeight="1" x14ac:dyDescent="0.3">
      <c r="A125" s="50"/>
      <c r="B125" s="2"/>
      <c r="C125" s="1"/>
      <c r="D125" s="1"/>
      <c r="E125" s="2"/>
      <c r="F125" s="4"/>
      <c r="G125" s="4"/>
      <c r="H125" s="104"/>
      <c r="I125" s="134" t="str">
        <f t="shared" si="9"/>
        <v/>
      </c>
      <c r="J125" s="4"/>
      <c r="K125" s="87" t="str">
        <f t="shared" si="8"/>
        <v/>
      </c>
      <c r="L125" s="99"/>
    </row>
    <row r="126" spans="1:12" s="32" customFormat="1" ht="39.75" customHeight="1" x14ac:dyDescent="0.3">
      <c r="A126" s="50"/>
      <c r="B126" s="2"/>
      <c r="C126" s="1"/>
      <c r="D126" s="1"/>
      <c r="E126" s="2"/>
      <c r="F126" s="4"/>
      <c r="G126" s="4"/>
      <c r="H126" s="104"/>
      <c r="I126" s="134" t="str">
        <f t="shared" si="9"/>
        <v/>
      </c>
      <c r="J126" s="4"/>
      <c r="K126" s="87" t="str">
        <f t="shared" si="8"/>
        <v/>
      </c>
      <c r="L126" s="99"/>
    </row>
    <row r="127" spans="1:12" s="32" customFormat="1" ht="39.75" customHeight="1" x14ac:dyDescent="0.3">
      <c r="A127" s="50"/>
      <c r="B127" s="2"/>
      <c r="C127" s="1"/>
      <c r="D127" s="1"/>
      <c r="E127" s="2"/>
      <c r="F127" s="4"/>
      <c r="G127" s="4"/>
      <c r="H127" s="104"/>
      <c r="I127" s="134" t="str">
        <f t="shared" si="9"/>
        <v/>
      </c>
      <c r="J127" s="4"/>
      <c r="K127" s="87" t="str">
        <f t="shared" si="8"/>
        <v/>
      </c>
      <c r="L127" s="99"/>
    </row>
    <row r="128" spans="1:12" s="32" customFormat="1" ht="39.75" customHeight="1" x14ac:dyDescent="0.3">
      <c r="A128" s="50"/>
      <c r="B128" s="2"/>
      <c r="C128" s="1"/>
      <c r="D128" s="1"/>
      <c r="E128" s="2"/>
      <c r="F128" s="4"/>
      <c r="G128" s="4"/>
      <c r="H128" s="104"/>
      <c r="I128" s="134" t="str">
        <f t="shared" si="9"/>
        <v/>
      </c>
      <c r="J128" s="4"/>
      <c r="K128" s="87" t="str">
        <f t="shared" si="8"/>
        <v/>
      </c>
      <c r="L128" s="99"/>
    </row>
    <row r="129" spans="1:12" s="32" customFormat="1" ht="39.75" customHeight="1" x14ac:dyDescent="0.3">
      <c r="A129" s="50"/>
      <c r="B129" s="2"/>
      <c r="C129" s="1"/>
      <c r="D129" s="1"/>
      <c r="E129" s="2"/>
      <c r="F129" s="4"/>
      <c r="G129" s="4"/>
      <c r="H129" s="104"/>
      <c r="I129" s="134" t="str">
        <f t="shared" si="9"/>
        <v/>
      </c>
      <c r="J129" s="4"/>
      <c r="K129" s="87" t="str">
        <f t="shared" si="8"/>
        <v/>
      </c>
      <c r="L129" s="99"/>
    </row>
    <row r="130" spans="1:12" s="32" customFormat="1" ht="39.75" customHeight="1" thickBot="1" x14ac:dyDescent="0.35">
      <c r="A130" s="157"/>
      <c r="B130" s="158"/>
      <c r="C130" s="159"/>
      <c r="D130" s="159"/>
      <c r="E130" s="158"/>
      <c r="F130" s="160"/>
      <c r="G130" s="160"/>
      <c r="H130" s="161"/>
      <c r="I130" s="162" t="str">
        <f t="shared" si="9"/>
        <v/>
      </c>
      <c r="J130" s="160"/>
      <c r="K130" s="163" t="str">
        <f t="shared" si="8"/>
        <v/>
      </c>
      <c r="L130" s="164"/>
    </row>
    <row r="131" spans="1:12" s="32" customFormat="1" ht="42.75" customHeight="1" thickTop="1" x14ac:dyDescent="0.4">
      <c r="A131" s="198" t="s">
        <v>91</v>
      </c>
      <c r="B131" s="198"/>
      <c r="C131" s="198"/>
      <c r="D131" s="35"/>
      <c r="E131" s="175" t="s">
        <v>76</v>
      </c>
      <c r="F131" s="156">
        <f>SUM(F110:F130)</f>
        <v>0</v>
      </c>
      <c r="G131" s="156">
        <f t="shared" ref="G131:K131" si="10">SUM(G110:G130)</f>
        <v>0</v>
      </c>
      <c r="H131" s="156"/>
      <c r="I131" s="156">
        <f t="shared" si="10"/>
        <v>0</v>
      </c>
      <c r="J131" s="156">
        <f t="shared" si="10"/>
        <v>0</v>
      </c>
      <c r="K131" s="156">
        <f t="shared" si="10"/>
        <v>0</v>
      </c>
      <c r="L131" s="176">
        <f>SUM(L111:L130)</f>
        <v>0</v>
      </c>
    </row>
    <row r="132" spans="1:12" s="32" customFormat="1" ht="42.75" customHeight="1" x14ac:dyDescent="0.4">
      <c r="A132" s="198"/>
      <c r="B132" s="198"/>
      <c r="C132" s="198"/>
      <c r="D132" s="35"/>
      <c r="E132" s="204" t="s">
        <v>38</v>
      </c>
      <c r="F132" s="205"/>
      <c r="G132" s="205"/>
      <c r="H132" s="205"/>
      <c r="I132" s="205"/>
      <c r="J132" s="205"/>
      <c r="K132" s="153" t="str">
        <f>IF($L$7=0,"100%",$L$7)</f>
        <v>100%</v>
      </c>
      <c r="L132" s="172"/>
    </row>
    <row r="133" spans="1:12" s="32" customFormat="1" ht="60.75" customHeight="1" thickBot="1" x14ac:dyDescent="0.3">
      <c r="A133" s="186" t="s">
        <v>78</v>
      </c>
      <c r="B133" s="187" t="s">
        <v>79</v>
      </c>
      <c r="C133" s="148"/>
      <c r="D133" s="148"/>
      <c r="E133" s="202" t="s">
        <v>77</v>
      </c>
      <c r="F133" s="203"/>
      <c r="G133" s="203"/>
      <c r="H133" s="203"/>
      <c r="I133" s="203"/>
      <c r="J133" s="203"/>
      <c r="K133" s="173">
        <f>K131*K132</f>
        <v>0</v>
      </c>
      <c r="L133" s="174"/>
    </row>
    <row r="134" spans="1:12" s="32" customFormat="1" ht="20.25" customHeight="1" thickBot="1" x14ac:dyDescent="0.3">
      <c r="A134" s="37" t="s">
        <v>21</v>
      </c>
      <c r="B134" s="36"/>
      <c r="C134" s="36"/>
      <c r="D134" s="36"/>
      <c r="E134" s="154"/>
      <c r="F134" s="154"/>
      <c r="G134" s="154"/>
      <c r="H134" s="154"/>
      <c r="I134" s="154"/>
      <c r="J134" s="154"/>
      <c r="K134" s="145" t="s">
        <v>68</v>
      </c>
      <c r="L134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35" spans="1:12" ht="42" customHeight="1" thickBot="1" x14ac:dyDescent="0.3">
      <c r="A135" s="147" t="str">
        <f>$A$4</f>
        <v>Teilprojekt 3:</v>
      </c>
      <c r="B135" s="38"/>
      <c r="C135" s="199">
        <f>$C$4</f>
        <v>0</v>
      </c>
      <c r="D135" s="200"/>
      <c r="E135" s="200"/>
      <c r="F135" s="200"/>
      <c r="G135" s="200"/>
      <c r="H135" s="200"/>
      <c r="I135" s="200"/>
      <c r="J135" s="200"/>
      <c r="K135" s="200"/>
      <c r="L135" s="201"/>
    </row>
    <row r="136" spans="1:12" ht="35.1" customHeight="1" thickBot="1" x14ac:dyDescent="0.45">
      <c r="A136" s="77"/>
      <c r="C136" s="77" t="s">
        <v>27</v>
      </c>
      <c r="D136" s="77"/>
      <c r="E136" s="144"/>
      <c r="F136" s="144"/>
      <c r="G136" s="144"/>
      <c r="H136" s="144"/>
      <c r="I136" s="144"/>
      <c r="J136" s="144"/>
      <c r="K136" s="144"/>
      <c r="L136" s="39"/>
    </row>
    <row r="137" spans="1:12" ht="35.1" customHeight="1" thickBot="1" x14ac:dyDescent="0.3">
      <c r="A137" s="15"/>
      <c r="B137" s="16"/>
      <c r="C137" s="15"/>
      <c r="D137" s="15"/>
      <c r="F137" s="18" t="s">
        <v>46</v>
      </c>
      <c r="G137" s="196" t="str">
        <f>Start!$C$27</f>
        <v>nein</v>
      </c>
      <c r="H137" s="197"/>
      <c r="L137" s="39"/>
    </row>
    <row r="138" spans="1:12" ht="35.1" customHeight="1" thickBot="1" x14ac:dyDescent="0.3">
      <c r="A138" s="92" t="s">
        <v>0</v>
      </c>
      <c r="B138" s="40"/>
      <c r="C138" s="5">
        <f>Start!$C$12</f>
        <v>0</v>
      </c>
      <c r="D138" s="130"/>
      <c r="F138" s="18" t="str">
        <f>$E$7</f>
        <v>Antragsnummer:</v>
      </c>
      <c r="G138" s="196" t="str">
        <f>Start!$C$22&amp;Start!$D$22</f>
        <v>LE4-</v>
      </c>
      <c r="H138" s="197"/>
      <c r="I138" s="105"/>
      <c r="J138" s="41"/>
      <c r="K138" s="41"/>
      <c r="L138" s="42"/>
    </row>
    <row r="139" spans="1:12" x14ac:dyDescent="0.25">
      <c r="A139" s="93"/>
      <c r="B139" s="20"/>
      <c r="C139" s="21"/>
      <c r="D139" s="21"/>
      <c r="E139" s="21"/>
      <c r="F139" s="21"/>
      <c r="G139" s="21"/>
      <c r="H139" s="21"/>
      <c r="I139" s="39"/>
      <c r="J139" s="43"/>
      <c r="K139" s="43"/>
      <c r="L139" s="43"/>
    </row>
    <row r="140" spans="1:12" ht="111.75" customHeight="1" x14ac:dyDescent="0.25">
      <c r="A140" s="22" t="str">
        <f>$A$9</f>
        <v>lfd.
Nr.</v>
      </c>
      <c r="B140" s="23" t="str">
        <f>$B$9</f>
        <v>Rechnungsdatum</v>
      </c>
      <c r="C140" s="22" t="str">
        <f>$C$9</f>
        <v>Rechnungssteller</v>
      </c>
      <c r="D140" s="22" t="s">
        <v>50</v>
      </c>
      <c r="E140" s="22" t="str">
        <f>$E$9</f>
        <v>Zahlungsdatum</v>
      </c>
      <c r="F140" s="22" t="str">
        <f>$F$9</f>
        <v>bezahlter Rechnungsbetrag
(brutto)</v>
      </c>
      <c r="G140" s="22" t="str">
        <f>$G$9</f>
        <v>in Rechnung nicht genutzter ausge-wiesener Betrag für Skonti, Rabatte
(brutto)</v>
      </c>
      <c r="H140" s="22" t="str">
        <f>$H$9</f>
        <v>MwSt.-
Satz</v>
      </c>
      <c r="I140" s="22" t="str">
        <f>$I$9</f>
        <v>MwSt</v>
      </c>
      <c r="J140" s="22" t="str">
        <f>$J$9</f>
        <v>in Rechnung enthaltene, aber nicht projektbezogene, nicht zuwendungsfähige  Postitionen (netto)</v>
      </c>
      <c r="K140" s="22" t="str">
        <f>$K$9</f>
        <v>beantragte zuwendungsfähige 
Ausgaben vor Kostenschlüssel</v>
      </c>
      <c r="L140" s="24" t="str">
        <f>$L$9</f>
        <v>Kürzung</v>
      </c>
    </row>
    <row r="141" spans="1:12" ht="17.399999999999999" x14ac:dyDescent="0.25">
      <c r="A141" s="111"/>
      <c r="B141" s="112"/>
      <c r="C141" s="111"/>
      <c r="D141" s="28"/>
      <c r="E141" s="111"/>
      <c r="F141" s="111" t="str">
        <f>$F$10</f>
        <v>[EUR]</v>
      </c>
      <c r="G141" s="111" t="str">
        <f>$G$10</f>
        <v>[EUR]</v>
      </c>
      <c r="H141" s="111" t="str">
        <f>$H$10</f>
        <v>[%]</v>
      </c>
      <c r="I141" s="111" t="str">
        <f>$I$10</f>
        <v>[EUR]</v>
      </c>
      <c r="J141" s="111" t="str">
        <f>$J$10</f>
        <v>[EUR]</v>
      </c>
      <c r="K141" s="111" t="str">
        <f>$K$10</f>
        <v>[EUR]</v>
      </c>
      <c r="L141" s="113" t="str">
        <f>$L$10</f>
        <v>[J/N]</v>
      </c>
    </row>
    <row r="142" spans="1:12" s="88" customFormat="1" ht="20.25" customHeight="1" x14ac:dyDescent="0.3">
      <c r="A142" s="118" t="str">
        <f>$A$11</f>
        <v>(1)</v>
      </c>
      <c r="B142" s="119" t="str">
        <f>$B$11</f>
        <v>(2)</v>
      </c>
      <c r="C142" s="118" t="str">
        <f>$C$11</f>
        <v>(3)</v>
      </c>
      <c r="D142" s="118" t="str">
        <f>$D$11</f>
        <v>(4)</v>
      </c>
      <c r="E142" s="24" t="str">
        <f>$E$11</f>
        <v>(5)</v>
      </c>
      <c r="F142" s="24" t="str">
        <f>$F$11</f>
        <v>(6)</v>
      </c>
      <c r="G142" s="24" t="str">
        <f>$G$11</f>
        <v>(7)</v>
      </c>
      <c r="H142" s="24" t="str">
        <f>$H$11</f>
        <v>(8)</v>
      </c>
      <c r="I142" s="24" t="str">
        <f>$I$11</f>
        <v>(9)</v>
      </c>
      <c r="J142" s="24" t="str">
        <f>$J$11</f>
        <v>(10)</v>
      </c>
      <c r="K142" s="120" t="str">
        <f>$K$11</f>
        <v>(11) = (6)-(7)-(9)-(10)</v>
      </c>
      <c r="L142" s="114" t="str">
        <f>$L$11</f>
        <v>(12)</v>
      </c>
    </row>
    <row r="143" spans="1:12" s="88" customFormat="1" ht="39" customHeight="1" x14ac:dyDescent="0.3">
      <c r="A143" s="214" t="s">
        <v>83</v>
      </c>
      <c r="B143" s="215"/>
      <c r="C143" s="215"/>
      <c r="D143" s="215"/>
      <c r="E143" s="216"/>
      <c r="F143" s="152">
        <f>F131</f>
        <v>0</v>
      </c>
      <c r="G143" s="152">
        <f>G131</f>
        <v>0</v>
      </c>
      <c r="H143" s="150"/>
      <c r="I143" s="152">
        <f>I131</f>
        <v>0</v>
      </c>
      <c r="J143" s="152">
        <f>J131</f>
        <v>0</v>
      </c>
      <c r="K143" s="106">
        <f>K131</f>
        <v>0</v>
      </c>
      <c r="L143" s="135"/>
    </row>
    <row r="144" spans="1:12" s="32" customFormat="1" ht="39.75" customHeight="1" x14ac:dyDescent="0.3">
      <c r="A144" s="50"/>
      <c r="B144" s="2"/>
      <c r="C144" s="1"/>
      <c r="D144" s="1"/>
      <c r="E144" s="2"/>
      <c r="F144" s="4"/>
      <c r="G144" s="4"/>
      <c r="H144" s="104"/>
      <c r="I144" s="134" t="str">
        <f>IF(H144="","",(F144-G144)-ROUND((F144-G144)/(1+H144/100),2))</f>
        <v/>
      </c>
      <c r="J144" s="4"/>
      <c r="K144" s="87" t="str">
        <f t="shared" ref="K144:K163" si="11">IF($F$6="ja",(IF(F144="","",(F144-G144-J144*((100+H144)/100)))),IF(F144="","",(F144-G144-I144-J144)))</f>
        <v/>
      </c>
      <c r="L144" s="99"/>
    </row>
    <row r="145" spans="1:12" s="32" customFormat="1" ht="39.75" customHeight="1" x14ac:dyDescent="0.3">
      <c r="A145" s="50"/>
      <c r="B145" s="2"/>
      <c r="C145" s="1"/>
      <c r="D145" s="1"/>
      <c r="E145" s="2"/>
      <c r="F145" s="4"/>
      <c r="G145" s="4"/>
      <c r="H145" s="104"/>
      <c r="I145" s="134" t="str">
        <f t="shared" ref="I145:I163" si="12">IF(H145="","",(F145-G145)-ROUND((F145-G145)/(1+H145/100),2))</f>
        <v/>
      </c>
      <c r="J145" s="4"/>
      <c r="K145" s="87" t="str">
        <f t="shared" si="11"/>
        <v/>
      </c>
      <c r="L145" s="99"/>
    </row>
    <row r="146" spans="1:12" s="32" customFormat="1" ht="39.75" customHeight="1" x14ac:dyDescent="0.3">
      <c r="A146" s="50"/>
      <c r="B146" s="2"/>
      <c r="C146" s="1"/>
      <c r="D146" s="1"/>
      <c r="E146" s="2"/>
      <c r="F146" s="4"/>
      <c r="G146" s="4"/>
      <c r="H146" s="104"/>
      <c r="I146" s="134" t="str">
        <f t="shared" si="12"/>
        <v/>
      </c>
      <c r="J146" s="4"/>
      <c r="K146" s="87" t="str">
        <f t="shared" si="11"/>
        <v/>
      </c>
      <c r="L146" s="99"/>
    </row>
    <row r="147" spans="1:12" s="32" customFormat="1" ht="39.75" customHeight="1" x14ac:dyDescent="0.3">
      <c r="A147" s="50"/>
      <c r="B147" s="2"/>
      <c r="C147" s="1"/>
      <c r="D147" s="1"/>
      <c r="E147" s="2"/>
      <c r="F147" s="4"/>
      <c r="G147" s="4"/>
      <c r="H147" s="104"/>
      <c r="I147" s="134" t="str">
        <f t="shared" si="12"/>
        <v/>
      </c>
      <c r="J147" s="4"/>
      <c r="K147" s="87" t="str">
        <f t="shared" si="11"/>
        <v/>
      </c>
      <c r="L147" s="99"/>
    </row>
    <row r="148" spans="1:12" s="32" customFormat="1" ht="39.75" customHeight="1" x14ac:dyDescent="0.3">
      <c r="A148" s="50"/>
      <c r="B148" s="2"/>
      <c r="C148" s="1"/>
      <c r="D148" s="1"/>
      <c r="E148" s="2"/>
      <c r="F148" s="4"/>
      <c r="G148" s="4"/>
      <c r="H148" s="104"/>
      <c r="I148" s="134" t="str">
        <f t="shared" si="12"/>
        <v/>
      </c>
      <c r="J148" s="4"/>
      <c r="K148" s="87" t="str">
        <f t="shared" si="11"/>
        <v/>
      </c>
      <c r="L148" s="99"/>
    </row>
    <row r="149" spans="1:12" s="32" customFormat="1" ht="39.75" customHeight="1" x14ac:dyDescent="0.3">
      <c r="A149" s="50"/>
      <c r="B149" s="2"/>
      <c r="C149" s="1"/>
      <c r="D149" s="1"/>
      <c r="E149" s="2"/>
      <c r="F149" s="4"/>
      <c r="G149" s="4"/>
      <c r="H149" s="104"/>
      <c r="I149" s="134" t="str">
        <f t="shared" si="12"/>
        <v/>
      </c>
      <c r="J149" s="4"/>
      <c r="K149" s="87" t="str">
        <f t="shared" si="11"/>
        <v/>
      </c>
      <c r="L149" s="99"/>
    </row>
    <row r="150" spans="1:12" s="32" customFormat="1" ht="39.75" customHeight="1" x14ac:dyDescent="0.3">
      <c r="A150" s="50"/>
      <c r="B150" s="2"/>
      <c r="C150" s="1"/>
      <c r="D150" s="1"/>
      <c r="E150" s="2"/>
      <c r="F150" s="4"/>
      <c r="G150" s="4"/>
      <c r="H150" s="104"/>
      <c r="I150" s="134" t="str">
        <f t="shared" si="12"/>
        <v/>
      </c>
      <c r="J150" s="4"/>
      <c r="K150" s="87" t="str">
        <f t="shared" si="11"/>
        <v/>
      </c>
      <c r="L150" s="99"/>
    </row>
    <row r="151" spans="1:12" s="32" customFormat="1" ht="39.75" customHeight="1" x14ac:dyDescent="0.3">
      <c r="A151" s="50"/>
      <c r="B151" s="2"/>
      <c r="C151" s="1"/>
      <c r="D151" s="1"/>
      <c r="E151" s="2"/>
      <c r="F151" s="4"/>
      <c r="G151" s="4"/>
      <c r="H151" s="104"/>
      <c r="I151" s="134" t="str">
        <f t="shared" si="12"/>
        <v/>
      </c>
      <c r="J151" s="4"/>
      <c r="K151" s="87" t="str">
        <f t="shared" si="11"/>
        <v/>
      </c>
      <c r="L151" s="99"/>
    </row>
    <row r="152" spans="1:12" s="32" customFormat="1" ht="39.75" customHeight="1" x14ac:dyDescent="0.3">
      <c r="A152" s="50"/>
      <c r="B152" s="2"/>
      <c r="C152" s="1"/>
      <c r="D152" s="1"/>
      <c r="E152" s="2"/>
      <c r="F152" s="4"/>
      <c r="G152" s="4"/>
      <c r="H152" s="104"/>
      <c r="I152" s="134" t="str">
        <f t="shared" si="12"/>
        <v/>
      </c>
      <c r="J152" s="4"/>
      <c r="K152" s="87" t="str">
        <f t="shared" si="11"/>
        <v/>
      </c>
      <c r="L152" s="99"/>
    </row>
    <row r="153" spans="1:12" s="32" customFormat="1" ht="39.75" customHeight="1" x14ac:dyDescent="0.3">
      <c r="A153" s="50"/>
      <c r="B153" s="2"/>
      <c r="C153" s="1"/>
      <c r="D153" s="1"/>
      <c r="E153" s="2"/>
      <c r="F153" s="4"/>
      <c r="G153" s="4"/>
      <c r="H153" s="104"/>
      <c r="I153" s="134" t="str">
        <f t="shared" si="12"/>
        <v/>
      </c>
      <c r="J153" s="4"/>
      <c r="K153" s="87" t="str">
        <f t="shared" si="11"/>
        <v/>
      </c>
      <c r="L153" s="99"/>
    </row>
    <row r="154" spans="1:12" s="32" customFormat="1" ht="39.75" customHeight="1" x14ac:dyDescent="0.3">
      <c r="A154" s="50"/>
      <c r="B154" s="2"/>
      <c r="C154" s="1"/>
      <c r="D154" s="1"/>
      <c r="E154" s="2"/>
      <c r="F154" s="4"/>
      <c r="G154" s="4"/>
      <c r="H154" s="104"/>
      <c r="I154" s="134" t="str">
        <f t="shared" si="12"/>
        <v/>
      </c>
      <c r="J154" s="4"/>
      <c r="K154" s="87" t="str">
        <f t="shared" si="11"/>
        <v/>
      </c>
      <c r="L154" s="99"/>
    </row>
    <row r="155" spans="1:12" s="32" customFormat="1" ht="39.75" customHeight="1" x14ac:dyDescent="0.3">
      <c r="A155" s="50"/>
      <c r="B155" s="2"/>
      <c r="C155" s="1"/>
      <c r="D155" s="1"/>
      <c r="E155" s="2"/>
      <c r="F155" s="4"/>
      <c r="G155" s="4"/>
      <c r="H155" s="104"/>
      <c r="I155" s="134" t="str">
        <f t="shared" si="12"/>
        <v/>
      </c>
      <c r="J155" s="4"/>
      <c r="K155" s="87" t="str">
        <f t="shared" si="11"/>
        <v/>
      </c>
      <c r="L155" s="99"/>
    </row>
    <row r="156" spans="1:12" s="32" customFormat="1" ht="39.75" customHeight="1" x14ac:dyDescent="0.3">
      <c r="A156" s="50"/>
      <c r="B156" s="2"/>
      <c r="C156" s="1"/>
      <c r="D156" s="1"/>
      <c r="E156" s="2"/>
      <c r="F156" s="4"/>
      <c r="G156" s="4"/>
      <c r="H156" s="104"/>
      <c r="I156" s="134" t="str">
        <f t="shared" si="12"/>
        <v/>
      </c>
      <c r="J156" s="4"/>
      <c r="K156" s="87" t="str">
        <f t="shared" si="11"/>
        <v/>
      </c>
      <c r="L156" s="99"/>
    </row>
    <row r="157" spans="1:12" s="32" customFormat="1" ht="39.75" customHeight="1" x14ac:dyDescent="0.3">
      <c r="A157" s="50"/>
      <c r="B157" s="2"/>
      <c r="C157" s="1"/>
      <c r="D157" s="1"/>
      <c r="E157" s="2"/>
      <c r="F157" s="4"/>
      <c r="G157" s="4"/>
      <c r="H157" s="104"/>
      <c r="I157" s="134" t="str">
        <f t="shared" si="12"/>
        <v/>
      </c>
      <c r="J157" s="4"/>
      <c r="K157" s="87" t="str">
        <f t="shared" si="11"/>
        <v/>
      </c>
      <c r="L157" s="99"/>
    </row>
    <row r="158" spans="1:12" s="32" customFormat="1" ht="39.75" customHeight="1" x14ac:dyDescent="0.3">
      <c r="A158" s="50"/>
      <c r="B158" s="2"/>
      <c r="C158" s="1"/>
      <c r="D158" s="1"/>
      <c r="E158" s="2"/>
      <c r="F158" s="4"/>
      <c r="G158" s="4"/>
      <c r="H158" s="104"/>
      <c r="I158" s="134" t="str">
        <f t="shared" si="12"/>
        <v/>
      </c>
      <c r="J158" s="4"/>
      <c r="K158" s="87" t="str">
        <f t="shared" si="11"/>
        <v/>
      </c>
      <c r="L158" s="99"/>
    </row>
    <row r="159" spans="1:12" s="32" customFormat="1" ht="39.75" customHeight="1" x14ac:dyDescent="0.3">
      <c r="A159" s="50"/>
      <c r="B159" s="2"/>
      <c r="C159" s="1"/>
      <c r="D159" s="1"/>
      <c r="E159" s="2"/>
      <c r="F159" s="4"/>
      <c r="G159" s="4"/>
      <c r="H159" s="104"/>
      <c r="I159" s="134" t="str">
        <f t="shared" si="12"/>
        <v/>
      </c>
      <c r="J159" s="4"/>
      <c r="K159" s="87" t="str">
        <f t="shared" si="11"/>
        <v/>
      </c>
      <c r="L159" s="99"/>
    </row>
    <row r="160" spans="1:12" s="32" customFormat="1" ht="39.75" customHeight="1" x14ac:dyDescent="0.3">
      <c r="A160" s="50"/>
      <c r="B160" s="2"/>
      <c r="C160" s="1"/>
      <c r="D160" s="1"/>
      <c r="E160" s="2"/>
      <c r="F160" s="4"/>
      <c r="G160" s="4"/>
      <c r="H160" s="104"/>
      <c r="I160" s="134" t="str">
        <f t="shared" si="12"/>
        <v/>
      </c>
      <c r="J160" s="4"/>
      <c r="K160" s="87" t="str">
        <f t="shared" si="11"/>
        <v/>
      </c>
      <c r="L160" s="99"/>
    </row>
    <row r="161" spans="1:12" s="32" customFormat="1" ht="39.75" customHeight="1" x14ac:dyDescent="0.3">
      <c r="A161" s="50"/>
      <c r="B161" s="2"/>
      <c r="C161" s="1"/>
      <c r="D161" s="1"/>
      <c r="E161" s="2"/>
      <c r="F161" s="4"/>
      <c r="G161" s="4"/>
      <c r="H161" s="104"/>
      <c r="I161" s="134" t="str">
        <f t="shared" si="12"/>
        <v/>
      </c>
      <c r="J161" s="4"/>
      <c r="K161" s="87" t="str">
        <f t="shared" si="11"/>
        <v/>
      </c>
      <c r="L161" s="99"/>
    </row>
    <row r="162" spans="1:12" s="32" customFormat="1" ht="39.75" customHeight="1" x14ac:dyDescent="0.3">
      <c r="A162" s="50"/>
      <c r="B162" s="2"/>
      <c r="C162" s="1"/>
      <c r="D162" s="1"/>
      <c r="E162" s="2"/>
      <c r="F162" s="4"/>
      <c r="G162" s="4"/>
      <c r="H162" s="104"/>
      <c r="I162" s="134" t="str">
        <f t="shared" si="12"/>
        <v/>
      </c>
      <c r="J162" s="4"/>
      <c r="K162" s="87" t="str">
        <f t="shared" si="11"/>
        <v/>
      </c>
      <c r="L162" s="99"/>
    </row>
    <row r="163" spans="1:12" s="32" customFormat="1" ht="39.75" customHeight="1" thickBot="1" x14ac:dyDescent="0.35">
      <c r="A163" s="157"/>
      <c r="B163" s="158"/>
      <c r="C163" s="159"/>
      <c r="D163" s="159"/>
      <c r="E163" s="158"/>
      <c r="F163" s="160"/>
      <c r="G163" s="160"/>
      <c r="H163" s="161"/>
      <c r="I163" s="162" t="str">
        <f t="shared" si="12"/>
        <v/>
      </c>
      <c r="J163" s="160"/>
      <c r="K163" s="163" t="str">
        <f t="shared" si="11"/>
        <v/>
      </c>
      <c r="L163" s="164"/>
    </row>
    <row r="164" spans="1:12" s="32" customFormat="1" ht="42.75" customHeight="1" thickTop="1" x14ac:dyDescent="0.4">
      <c r="A164" s="198" t="s">
        <v>91</v>
      </c>
      <c r="B164" s="198"/>
      <c r="C164" s="198"/>
      <c r="D164" s="35"/>
      <c r="E164" s="175" t="s">
        <v>76</v>
      </c>
      <c r="F164" s="156">
        <f>SUM(F143:F163)</f>
        <v>0</v>
      </c>
      <c r="G164" s="156">
        <f t="shared" ref="G164:K164" si="13">SUM(G143:G163)</f>
        <v>0</v>
      </c>
      <c r="H164" s="156"/>
      <c r="I164" s="156">
        <f t="shared" si="13"/>
        <v>0</v>
      </c>
      <c r="J164" s="156">
        <f t="shared" si="13"/>
        <v>0</v>
      </c>
      <c r="K164" s="156">
        <f t="shared" si="13"/>
        <v>0</v>
      </c>
      <c r="L164" s="176">
        <f>SUM(L144:L163)</f>
        <v>0</v>
      </c>
    </row>
    <row r="165" spans="1:12" s="32" customFormat="1" ht="42.75" customHeight="1" x14ac:dyDescent="0.4">
      <c r="A165" s="198"/>
      <c r="B165" s="198"/>
      <c r="C165" s="198"/>
      <c r="D165" s="35"/>
      <c r="E165" s="204" t="s">
        <v>38</v>
      </c>
      <c r="F165" s="205"/>
      <c r="G165" s="205"/>
      <c r="H165" s="205"/>
      <c r="I165" s="205"/>
      <c r="J165" s="205"/>
      <c r="K165" s="153" t="str">
        <f>IF($L$7=0,"100%",$L$7)</f>
        <v>100%</v>
      </c>
      <c r="L165" s="172"/>
    </row>
    <row r="166" spans="1:12" s="32" customFormat="1" ht="60.75" customHeight="1" thickBot="1" x14ac:dyDescent="0.3">
      <c r="A166" s="186" t="s">
        <v>78</v>
      </c>
      <c r="B166" s="187" t="s">
        <v>79</v>
      </c>
      <c r="C166" s="148"/>
      <c r="D166" s="148"/>
      <c r="E166" s="202" t="s">
        <v>77</v>
      </c>
      <c r="F166" s="203"/>
      <c r="G166" s="203"/>
      <c r="H166" s="203"/>
      <c r="I166" s="203"/>
      <c r="J166" s="203"/>
      <c r="K166" s="173">
        <f>K164*K165</f>
        <v>0</v>
      </c>
      <c r="L166" s="174"/>
    </row>
    <row r="167" spans="1:12" s="32" customFormat="1" ht="20.25" customHeight="1" thickBot="1" x14ac:dyDescent="0.3">
      <c r="A167" s="37" t="s">
        <v>21</v>
      </c>
      <c r="B167" s="36"/>
      <c r="C167" s="36"/>
      <c r="D167" s="36"/>
      <c r="E167" s="154"/>
      <c r="F167" s="154"/>
      <c r="G167" s="154"/>
      <c r="H167" s="154"/>
      <c r="I167" s="154"/>
      <c r="J167" s="154"/>
      <c r="K167" s="145" t="s">
        <v>67</v>
      </c>
      <c r="L167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168" spans="1:12" ht="42" customHeight="1" thickBot="1" x14ac:dyDescent="0.3">
      <c r="A168" s="147" t="str">
        <f>$A$4</f>
        <v>Teilprojekt 3:</v>
      </c>
      <c r="B168" s="38"/>
      <c r="C168" s="199">
        <f>$C$4</f>
        <v>0</v>
      </c>
      <c r="D168" s="200"/>
      <c r="E168" s="200"/>
      <c r="F168" s="200"/>
      <c r="G168" s="200"/>
      <c r="H168" s="200"/>
      <c r="I168" s="200"/>
      <c r="J168" s="200"/>
      <c r="K168" s="200"/>
      <c r="L168" s="201"/>
    </row>
    <row r="169" spans="1:12" ht="35.1" customHeight="1" thickBot="1" x14ac:dyDescent="0.45">
      <c r="A169" s="77"/>
      <c r="C169" s="77" t="s">
        <v>27</v>
      </c>
      <c r="D169" s="77"/>
      <c r="E169" s="144"/>
      <c r="F169" s="144"/>
      <c r="G169" s="144"/>
      <c r="H169" s="144"/>
      <c r="I169" s="144"/>
      <c r="J169" s="144"/>
      <c r="K169" s="144"/>
      <c r="L169" s="39"/>
    </row>
    <row r="170" spans="1:12" ht="35.1" customHeight="1" thickBot="1" x14ac:dyDescent="0.3">
      <c r="A170" s="15"/>
      <c r="B170" s="16"/>
      <c r="C170" s="15"/>
      <c r="D170" s="15"/>
      <c r="F170" s="18" t="s">
        <v>46</v>
      </c>
      <c r="G170" s="196" t="str">
        <f>Start!$C$27</f>
        <v>nein</v>
      </c>
      <c r="H170" s="197"/>
      <c r="L170" s="39"/>
    </row>
    <row r="171" spans="1:12" ht="35.1" customHeight="1" thickBot="1" x14ac:dyDescent="0.3">
      <c r="A171" s="92" t="s">
        <v>0</v>
      </c>
      <c r="B171" s="40"/>
      <c r="C171" s="5">
        <f>Start!$C$12</f>
        <v>0</v>
      </c>
      <c r="D171" s="130"/>
      <c r="F171" s="18" t="str">
        <f>$E$7</f>
        <v>Antragsnummer:</v>
      </c>
      <c r="G171" s="196" t="str">
        <f>Start!$C$22&amp;Start!$D$22</f>
        <v>LE4-</v>
      </c>
      <c r="H171" s="197"/>
      <c r="I171" s="105"/>
      <c r="J171" s="41"/>
      <c r="K171" s="41"/>
      <c r="L171" s="42"/>
    </row>
    <row r="172" spans="1:12" x14ac:dyDescent="0.25">
      <c r="A172" s="93"/>
      <c r="B172" s="20"/>
      <c r="C172" s="21"/>
      <c r="D172" s="21"/>
      <c r="E172" s="21"/>
      <c r="F172" s="21"/>
      <c r="G172" s="21"/>
      <c r="H172" s="21"/>
      <c r="I172" s="39"/>
      <c r="J172" s="43"/>
      <c r="K172" s="43"/>
      <c r="L172" s="43"/>
    </row>
    <row r="173" spans="1:12" ht="111.75" customHeight="1" x14ac:dyDescent="0.25">
      <c r="A173" s="22" t="str">
        <f>$A$9</f>
        <v>lfd.
Nr.</v>
      </c>
      <c r="B173" s="23" t="str">
        <f>$B$9</f>
        <v>Rechnungsdatum</v>
      </c>
      <c r="C173" s="22" t="str">
        <f>$C$9</f>
        <v>Rechnungssteller</v>
      </c>
      <c r="D173" s="22" t="s">
        <v>50</v>
      </c>
      <c r="E173" s="22" t="str">
        <f>$E$9</f>
        <v>Zahlungsdatum</v>
      </c>
      <c r="F173" s="22" t="str">
        <f>$F$9</f>
        <v>bezahlter Rechnungsbetrag
(brutto)</v>
      </c>
      <c r="G173" s="22" t="str">
        <f>$G$9</f>
        <v>in Rechnung nicht genutzter ausge-wiesener Betrag für Skonti, Rabatte
(brutto)</v>
      </c>
      <c r="H173" s="22" t="str">
        <f>$H$9</f>
        <v>MwSt.-
Satz</v>
      </c>
      <c r="I173" s="22" t="str">
        <f>$I$9</f>
        <v>MwSt</v>
      </c>
      <c r="J173" s="22" t="str">
        <f>$J$9</f>
        <v>in Rechnung enthaltene, aber nicht projektbezogene, nicht zuwendungsfähige  Postitionen (netto)</v>
      </c>
      <c r="K173" s="22" t="str">
        <f>$K$9</f>
        <v>beantragte zuwendungsfähige 
Ausgaben vor Kostenschlüssel</v>
      </c>
      <c r="L173" s="24" t="str">
        <f>$L$9</f>
        <v>Kürzung</v>
      </c>
    </row>
    <row r="174" spans="1:12" ht="17.399999999999999" x14ac:dyDescent="0.25">
      <c r="A174" s="111"/>
      <c r="B174" s="112"/>
      <c r="C174" s="111"/>
      <c r="D174" s="28"/>
      <c r="E174" s="111"/>
      <c r="F174" s="111" t="str">
        <f>$F$10</f>
        <v>[EUR]</v>
      </c>
      <c r="G174" s="111" t="str">
        <f>$G$10</f>
        <v>[EUR]</v>
      </c>
      <c r="H174" s="111" t="str">
        <f>$H$10</f>
        <v>[%]</v>
      </c>
      <c r="I174" s="111" t="str">
        <f>$I$10</f>
        <v>[EUR]</v>
      </c>
      <c r="J174" s="111" t="str">
        <f>$J$10</f>
        <v>[EUR]</v>
      </c>
      <c r="K174" s="111" t="str">
        <f>$K$10</f>
        <v>[EUR]</v>
      </c>
      <c r="L174" s="113" t="str">
        <f>$L$10</f>
        <v>[J/N]</v>
      </c>
    </row>
    <row r="175" spans="1:12" s="88" customFormat="1" ht="20.25" customHeight="1" x14ac:dyDescent="0.3">
      <c r="A175" s="118" t="str">
        <f>$A$11</f>
        <v>(1)</v>
      </c>
      <c r="B175" s="119" t="str">
        <f>$B$11</f>
        <v>(2)</v>
      </c>
      <c r="C175" s="118" t="str">
        <f>$C$11</f>
        <v>(3)</v>
      </c>
      <c r="D175" s="118" t="str">
        <f>$D$11</f>
        <v>(4)</v>
      </c>
      <c r="E175" s="24" t="str">
        <f>$E$11</f>
        <v>(5)</v>
      </c>
      <c r="F175" s="24" t="str">
        <f>$F$11</f>
        <v>(6)</v>
      </c>
      <c r="G175" s="24" t="str">
        <f>$G$11</f>
        <v>(7)</v>
      </c>
      <c r="H175" s="24" t="str">
        <f>$H$11</f>
        <v>(8)</v>
      </c>
      <c r="I175" s="24" t="str">
        <f>$I$11</f>
        <v>(9)</v>
      </c>
      <c r="J175" s="24" t="str">
        <f>$J$11</f>
        <v>(10)</v>
      </c>
      <c r="K175" s="120" t="str">
        <f>$K$11</f>
        <v>(11) = (6)-(7)-(9)-(10)</v>
      </c>
      <c r="L175" s="114" t="str">
        <f>$L$11</f>
        <v>(12)</v>
      </c>
    </row>
    <row r="176" spans="1:12" s="88" customFormat="1" ht="39" customHeight="1" x14ac:dyDescent="0.3">
      <c r="A176" s="214" t="s">
        <v>84</v>
      </c>
      <c r="B176" s="215"/>
      <c r="C176" s="215"/>
      <c r="D176" s="215"/>
      <c r="E176" s="216"/>
      <c r="F176" s="152">
        <f>F164</f>
        <v>0</v>
      </c>
      <c r="G176" s="152">
        <f>G164</f>
        <v>0</v>
      </c>
      <c r="H176" s="150"/>
      <c r="I176" s="152">
        <f>I164</f>
        <v>0</v>
      </c>
      <c r="J176" s="152">
        <f>J164</f>
        <v>0</v>
      </c>
      <c r="K176" s="106">
        <f>K164</f>
        <v>0</v>
      </c>
      <c r="L176" s="135"/>
    </row>
    <row r="177" spans="1:12" s="32" customFormat="1" ht="39.75" customHeight="1" x14ac:dyDescent="0.3">
      <c r="A177" s="50"/>
      <c r="B177" s="2"/>
      <c r="C177" s="1"/>
      <c r="D177" s="1"/>
      <c r="E177" s="2"/>
      <c r="F177" s="4"/>
      <c r="G177" s="4"/>
      <c r="H177" s="104"/>
      <c r="I177" s="134" t="str">
        <f>IF(H177="","",(F177-G177)-ROUND((F177-G177)/(1+H177/100),2))</f>
        <v/>
      </c>
      <c r="J177" s="4"/>
      <c r="K177" s="87" t="str">
        <f t="shared" ref="K177:K196" si="14">IF($F$6="ja",(IF(F177="","",(F177-G177-J177*((100+H177)/100)))),IF(F177="","",(F177-G177-I177-J177)))</f>
        <v/>
      </c>
      <c r="L177" s="99"/>
    </row>
    <row r="178" spans="1:12" s="32" customFormat="1" ht="39.75" customHeight="1" x14ac:dyDescent="0.3">
      <c r="A178" s="50"/>
      <c r="B178" s="2"/>
      <c r="C178" s="1"/>
      <c r="D178" s="1"/>
      <c r="E178" s="2"/>
      <c r="F178" s="4"/>
      <c r="G178" s="4"/>
      <c r="H178" s="104"/>
      <c r="I178" s="134" t="str">
        <f t="shared" ref="I178:I196" si="15">IF(H178="","",(F178-G178)-ROUND((F178-G178)/(1+H178/100),2))</f>
        <v/>
      </c>
      <c r="J178" s="4"/>
      <c r="K178" s="87" t="str">
        <f t="shared" si="14"/>
        <v/>
      </c>
      <c r="L178" s="99"/>
    </row>
    <row r="179" spans="1:12" s="32" customFormat="1" ht="39.75" customHeight="1" x14ac:dyDescent="0.3">
      <c r="A179" s="50"/>
      <c r="B179" s="2"/>
      <c r="C179" s="1"/>
      <c r="D179" s="1"/>
      <c r="E179" s="2"/>
      <c r="F179" s="4"/>
      <c r="G179" s="4"/>
      <c r="H179" s="104"/>
      <c r="I179" s="134" t="str">
        <f t="shared" si="15"/>
        <v/>
      </c>
      <c r="J179" s="4"/>
      <c r="K179" s="87" t="str">
        <f t="shared" si="14"/>
        <v/>
      </c>
      <c r="L179" s="99"/>
    </row>
    <row r="180" spans="1:12" s="32" customFormat="1" ht="39.75" customHeight="1" x14ac:dyDescent="0.3">
      <c r="A180" s="50"/>
      <c r="B180" s="2"/>
      <c r="C180" s="1"/>
      <c r="D180" s="1"/>
      <c r="E180" s="2"/>
      <c r="F180" s="4"/>
      <c r="G180" s="4"/>
      <c r="H180" s="104"/>
      <c r="I180" s="134" t="str">
        <f t="shared" si="15"/>
        <v/>
      </c>
      <c r="J180" s="4"/>
      <c r="K180" s="87" t="str">
        <f t="shared" si="14"/>
        <v/>
      </c>
      <c r="L180" s="99"/>
    </row>
    <row r="181" spans="1:12" s="32" customFormat="1" ht="39.75" customHeight="1" x14ac:dyDescent="0.3">
      <c r="A181" s="50"/>
      <c r="B181" s="2"/>
      <c r="C181" s="1"/>
      <c r="D181" s="1"/>
      <c r="E181" s="2"/>
      <c r="F181" s="4"/>
      <c r="G181" s="4"/>
      <c r="H181" s="104"/>
      <c r="I181" s="134" t="str">
        <f t="shared" si="15"/>
        <v/>
      </c>
      <c r="J181" s="4"/>
      <c r="K181" s="87" t="str">
        <f t="shared" si="14"/>
        <v/>
      </c>
      <c r="L181" s="99"/>
    </row>
    <row r="182" spans="1:12" s="32" customFormat="1" ht="39.75" customHeight="1" x14ac:dyDescent="0.3">
      <c r="A182" s="50"/>
      <c r="B182" s="2"/>
      <c r="C182" s="1"/>
      <c r="D182" s="1"/>
      <c r="E182" s="2"/>
      <c r="F182" s="4"/>
      <c r="G182" s="4"/>
      <c r="H182" s="104"/>
      <c r="I182" s="134" t="str">
        <f t="shared" si="15"/>
        <v/>
      </c>
      <c r="J182" s="4"/>
      <c r="K182" s="87" t="str">
        <f t="shared" si="14"/>
        <v/>
      </c>
      <c r="L182" s="99"/>
    </row>
    <row r="183" spans="1:12" s="32" customFormat="1" ht="39.75" customHeight="1" x14ac:dyDescent="0.3">
      <c r="A183" s="50"/>
      <c r="B183" s="2"/>
      <c r="C183" s="1"/>
      <c r="D183" s="1"/>
      <c r="E183" s="2"/>
      <c r="F183" s="4"/>
      <c r="G183" s="4"/>
      <c r="H183" s="104"/>
      <c r="I183" s="134" t="str">
        <f t="shared" si="15"/>
        <v/>
      </c>
      <c r="J183" s="4"/>
      <c r="K183" s="87" t="str">
        <f t="shared" si="14"/>
        <v/>
      </c>
      <c r="L183" s="99"/>
    </row>
    <row r="184" spans="1:12" s="32" customFormat="1" ht="39.75" customHeight="1" x14ac:dyDescent="0.3">
      <c r="A184" s="50"/>
      <c r="B184" s="2"/>
      <c r="C184" s="1"/>
      <c r="D184" s="1"/>
      <c r="E184" s="2"/>
      <c r="F184" s="4"/>
      <c r="G184" s="4"/>
      <c r="H184" s="104"/>
      <c r="I184" s="134" t="str">
        <f t="shared" si="15"/>
        <v/>
      </c>
      <c r="J184" s="4"/>
      <c r="K184" s="87" t="str">
        <f t="shared" si="14"/>
        <v/>
      </c>
      <c r="L184" s="99"/>
    </row>
    <row r="185" spans="1:12" s="32" customFormat="1" ht="39.75" customHeight="1" x14ac:dyDescent="0.3">
      <c r="A185" s="50"/>
      <c r="B185" s="2"/>
      <c r="C185" s="1"/>
      <c r="D185" s="1"/>
      <c r="E185" s="2"/>
      <c r="F185" s="4"/>
      <c r="G185" s="4"/>
      <c r="H185" s="104"/>
      <c r="I185" s="134" t="str">
        <f t="shared" si="15"/>
        <v/>
      </c>
      <c r="J185" s="4"/>
      <c r="K185" s="87" t="str">
        <f t="shared" si="14"/>
        <v/>
      </c>
      <c r="L185" s="99"/>
    </row>
    <row r="186" spans="1:12" s="32" customFormat="1" ht="39.75" customHeight="1" x14ac:dyDescent="0.3">
      <c r="A186" s="50"/>
      <c r="B186" s="2"/>
      <c r="C186" s="1"/>
      <c r="D186" s="1"/>
      <c r="E186" s="2"/>
      <c r="F186" s="4"/>
      <c r="G186" s="4"/>
      <c r="H186" s="104"/>
      <c r="I186" s="134" t="str">
        <f t="shared" si="15"/>
        <v/>
      </c>
      <c r="J186" s="4"/>
      <c r="K186" s="87" t="str">
        <f t="shared" si="14"/>
        <v/>
      </c>
      <c r="L186" s="99"/>
    </row>
    <row r="187" spans="1:12" s="32" customFormat="1" ht="39.75" customHeight="1" x14ac:dyDescent="0.3">
      <c r="A187" s="50"/>
      <c r="B187" s="2"/>
      <c r="C187" s="1"/>
      <c r="D187" s="1"/>
      <c r="E187" s="2"/>
      <c r="F187" s="4"/>
      <c r="G187" s="4"/>
      <c r="H187" s="104"/>
      <c r="I187" s="134" t="str">
        <f t="shared" si="15"/>
        <v/>
      </c>
      <c r="J187" s="4"/>
      <c r="K187" s="87" t="str">
        <f t="shared" si="14"/>
        <v/>
      </c>
      <c r="L187" s="99"/>
    </row>
    <row r="188" spans="1:12" s="32" customFormat="1" ht="39.75" customHeight="1" x14ac:dyDescent="0.3">
      <c r="A188" s="50"/>
      <c r="B188" s="2"/>
      <c r="C188" s="1"/>
      <c r="D188" s="1"/>
      <c r="E188" s="2"/>
      <c r="F188" s="4"/>
      <c r="G188" s="4"/>
      <c r="H188" s="104"/>
      <c r="I188" s="134" t="str">
        <f t="shared" si="15"/>
        <v/>
      </c>
      <c r="J188" s="4"/>
      <c r="K188" s="87" t="str">
        <f t="shared" si="14"/>
        <v/>
      </c>
      <c r="L188" s="99"/>
    </row>
    <row r="189" spans="1:12" s="32" customFormat="1" ht="39.75" customHeight="1" x14ac:dyDescent="0.3">
      <c r="A189" s="50"/>
      <c r="B189" s="2"/>
      <c r="C189" s="1"/>
      <c r="D189" s="1"/>
      <c r="E189" s="2"/>
      <c r="F189" s="4"/>
      <c r="G189" s="4"/>
      <c r="H189" s="104"/>
      <c r="I189" s="134" t="str">
        <f t="shared" si="15"/>
        <v/>
      </c>
      <c r="J189" s="4"/>
      <c r="K189" s="87" t="str">
        <f t="shared" si="14"/>
        <v/>
      </c>
      <c r="L189" s="99"/>
    </row>
    <row r="190" spans="1:12" s="32" customFormat="1" ht="39.75" customHeight="1" x14ac:dyDescent="0.3">
      <c r="A190" s="50"/>
      <c r="B190" s="2"/>
      <c r="C190" s="1"/>
      <c r="D190" s="1"/>
      <c r="E190" s="2"/>
      <c r="F190" s="4"/>
      <c r="G190" s="4"/>
      <c r="H190" s="104"/>
      <c r="I190" s="134" t="str">
        <f t="shared" si="15"/>
        <v/>
      </c>
      <c r="J190" s="4"/>
      <c r="K190" s="87" t="str">
        <f t="shared" si="14"/>
        <v/>
      </c>
      <c r="L190" s="99"/>
    </row>
    <row r="191" spans="1:12" s="32" customFormat="1" ht="39.75" customHeight="1" x14ac:dyDescent="0.3">
      <c r="A191" s="50"/>
      <c r="B191" s="2"/>
      <c r="C191" s="1"/>
      <c r="D191" s="1"/>
      <c r="E191" s="2"/>
      <c r="F191" s="4"/>
      <c r="G191" s="4"/>
      <c r="H191" s="104"/>
      <c r="I191" s="134" t="str">
        <f t="shared" si="15"/>
        <v/>
      </c>
      <c r="J191" s="4"/>
      <c r="K191" s="87" t="str">
        <f t="shared" si="14"/>
        <v/>
      </c>
      <c r="L191" s="99"/>
    </row>
    <row r="192" spans="1:12" s="32" customFormat="1" ht="39.75" customHeight="1" x14ac:dyDescent="0.3">
      <c r="A192" s="50"/>
      <c r="B192" s="2"/>
      <c r="C192" s="1"/>
      <c r="D192" s="1"/>
      <c r="E192" s="2"/>
      <c r="F192" s="4"/>
      <c r="G192" s="4"/>
      <c r="H192" s="104"/>
      <c r="I192" s="134" t="str">
        <f t="shared" si="15"/>
        <v/>
      </c>
      <c r="J192" s="4"/>
      <c r="K192" s="87" t="str">
        <f t="shared" si="14"/>
        <v/>
      </c>
      <c r="L192" s="99"/>
    </row>
    <row r="193" spans="1:12" s="32" customFormat="1" ht="39.75" customHeight="1" x14ac:dyDescent="0.3">
      <c r="A193" s="50"/>
      <c r="B193" s="2"/>
      <c r="C193" s="1"/>
      <c r="D193" s="1"/>
      <c r="E193" s="2"/>
      <c r="F193" s="4"/>
      <c r="G193" s="4"/>
      <c r="H193" s="104"/>
      <c r="I193" s="134" t="str">
        <f t="shared" si="15"/>
        <v/>
      </c>
      <c r="J193" s="4"/>
      <c r="K193" s="87" t="str">
        <f t="shared" si="14"/>
        <v/>
      </c>
      <c r="L193" s="99"/>
    </row>
    <row r="194" spans="1:12" s="32" customFormat="1" ht="39.75" customHeight="1" x14ac:dyDescent="0.3">
      <c r="A194" s="50"/>
      <c r="B194" s="2"/>
      <c r="C194" s="1"/>
      <c r="D194" s="1"/>
      <c r="E194" s="2"/>
      <c r="F194" s="4"/>
      <c r="G194" s="4"/>
      <c r="H194" s="104"/>
      <c r="I194" s="134" t="str">
        <f t="shared" si="15"/>
        <v/>
      </c>
      <c r="J194" s="4"/>
      <c r="K194" s="87" t="str">
        <f t="shared" si="14"/>
        <v/>
      </c>
      <c r="L194" s="99"/>
    </row>
    <row r="195" spans="1:12" s="32" customFormat="1" ht="39.75" customHeight="1" x14ac:dyDescent="0.3">
      <c r="A195" s="50"/>
      <c r="B195" s="2"/>
      <c r="C195" s="1"/>
      <c r="D195" s="1"/>
      <c r="E195" s="2"/>
      <c r="F195" s="4"/>
      <c r="G195" s="4"/>
      <c r="H195" s="104"/>
      <c r="I195" s="134" t="str">
        <f t="shared" si="15"/>
        <v/>
      </c>
      <c r="J195" s="4"/>
      <c r="K195" s="87" t="str">
        <f t="shared" si="14"/>
        <v/>
      </c>
      <c r="L195" s="99"/>
    </row>
    <row r="196" spans="1:12" s="32" customFormat="1" ht="39.75" customHeight="1" thickBot="1" x14ac:dyDescent="0.35">
      <c r="A196" s="157"/>
      <c r="B196" s="158"/>
      <c r="C196" s="159"/>
      <c r="D196" s="159"/>
      <c r="E196" s="158"/>
      <c r="F196" s="160"/>
      <c r="G196" s="160"/>
      <c r="H196" s="161"/>
      <c r="I196" s="162" t="str">
        <f t="shared" si="15"/>
        <v/>
      </c>
      <c r="J196" s="160"/>
      <c r="K196" s="163" t="str">
        <f t="shared" si="14"/>
        <v/>
      </c>
      <c r="L196" s="164"/>
    </row>
    <row r="197" spans="1:12" s="32" customFormat="1" ht="42.75" customHeight="1" thickTop="1" x14ac:dyDescent="0.4">
      <c r="A197" s="198" t="s">
        <v>91</v>
      </c>
      <c r="B197" s="198"/>
      <c r="C197" s="198"/>
      <c r="D197" s="35"/>
      <c r="E197" s="175" t="s">
        <v>76</v>
      </c>
      <c r="F197" s="156">
        <f>SUM(F176:F196)</f>
        <v>0</v>
      </c>
      <c r="G197" s="156">
        <f t="shared" ref="G197:K197" si="16">SUM(G176:G196)</f>
        <v>0</v>
      </c>
      <c r="H197" s="156"/>
      <c r="I197" s="156">
        <f t="shared" si="16"/>
        <v>0</v>
      </c>
      <c r="J197" s="156">
        <f t="shared" si="16"/>
        <v>0</v>
      </c>
      <c r="K197" s="156">
        <f t="shared" si="16"/>
        <v>0</v>
      </c>
      <c r="L197" s="176">
        <f>SUM(L177:L196)</f>
        <v>0</v>
      </c>
    </row>
    <row r="198" spans="1:12" s="32" customFormat="1" ht="42.75" customHeight="1" x14ac:dyDescent="0.4">
      <c r="A198" s="198"/>
      <c r="B198" s="198"/>
      <c r="C198" s="198"/>
      <c r="D198" s="35"/>
      <c r="E198" s="204" t="s">
        <v>38</v>
      </c>
      <c r="F198" s="205"/>
      <c r="G198" s="205"/>
      <c r="H198" s="205"/>
      <c r="I198" s="205"/>
      <c r="J198" s="205"/>
      <c r="K198" s="153" t="str">
        <f>IF($L$7=0,"100%",$L$7)</f>
        <v>100%</v>
      </c>
      <c r="L198" s="172"/>
    </row>
    <row r="199" spans="1:12" s="32" customFormat="1" ht="60.75" customHeight="1" thickBot="1" x14ac:dyDescent="0.3">
      <c r="A199" s="186" t="s">
        <v>78</v>
      </c>
      <c r="B199" s="187" t="s">
        <v>79</v>
      </c>
      <c r="C199" s="148"/>
      <c r="D199" s="148"/>
      <c r="E199" s="202" t="s">
        <v>77</v>
      </c>
      <c r="F199" s="203"/>
      <c r="G199" s="203"/>
      <c r="H199" s="203"/>
      <c r="I199" s="203"/>
      <c r="J199" s="203"/>
      <c r="K199" s="173">
        <f>K197*K198</f>
        <v>0</v>
      </c>
      <c r="L199" s="174"/>
    </row>
    <row r="200" spans="1:12" s="32" customFormat="1" ht="20.25" customHeight="1" thickBot="1" x14ac:dyDescent="0.3">
      <c r="A200" s="37" t="s">
        <v>21</v>
      </c>
      <c r="B200" s="36"/>
      <c r="C200" s="36"/>
      <c r="D200" s="36"/>
      <c r="E200" s="154"/>
      <c r="F200" s="154"/>
      <c r="G200" s="154"/>
      <c r="H200" s="154"/>
      <c r="I200" s="154"/>
      <c r="J200" s="154"/>
      <c r="K200" s="145" t="s">
        <v>66</v>
      </c>
      <c r="L200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01" spans="1:12" ht="42" customHeight="1" thickBot="1" x14ac:dyDescent="0.3">
      <c r="A201" s="147" t="str">
        <f>$A$4</f>
        <v>Teilprojekt 3:</v>
      </c>
      <c r="B201" s="38"/>
      <c r="C201" s="199">
        <f>$C$4</f>
        <v>0</v>
      </c>
      <c r="D201" s="200"/>
      <c r="E201" s="200"/>
      <c r="F201" s="200"/>
      <c r="G201" s="200"/>
      <c r="H201" s="200"/>
      <c r="I201" s="200"/>
      <c r="J201" s="200"/>
      <c r="K201" s="200"/>
      <c r="L201" s="201"/>
    </row>
    <row r="202" spans="1:12" ht="35.1" customHeight="1" thickBot="1" x14ac:dyDescent="0.45">
      <c r="A202" s="77"/>
      <c r="C202" s="77" t="s">
        <v>27</v>
      </c>
      <c r="D202" s="77"/>
      <c r="E202" s="144"/>
      <c r="F202" s="144"/>
      <c r="G202" s="144"/>
      <c r="H202" s="144"/>
      <c r="I202" s="144"/>
      <c r="J202" s="144"/>
      <c r="K202" s="144"/>
      <c r="L202" s="39"/>
    </row>
    <row r="203" spans="1:12" ht="35.1" customHeight="1" thickBot="1" x14ac:dyDescent="0.3">
      <c r="A203" s="15"/>
      <c r="B203" s="16"/>
      <c r="C203" s="15"/>
      <c r="D203" s="15"/>
      <c r="F203" s="18" t="s">
        <v>46</v>
      </c>
      <c r="G203" s="196" t="str">
        <f>Start!$C$27</f>
        <v>nein</v>
      </c>
      <c r="H203" s="197"/>
      <c r="L203" s="39"/>
    </row>
    <row r="204" spans="1:12" ht="35.1" customHeight="1" thickBot="1" x14ac:dyDescent="0.3">
      <c r="A204" s="92" t="s">
        <v>0</v>
      </c>
      <c r="B204" s="40"/>
      <c r="C204" s="5">
        <f>Start!$C$12</f>
        <v>0</v>
      </c>
      <c r="D204" s="130"/>
      <c r="F204" s="18" t="str">
        <f>$E$7</f>
        <v>Antragsnummer:</v>
      </c>
      <c r="G204" s="196" t="str">
        <f>Start!$C$22&amp;Start!$D$22</f>
        <v>LE4-</v>
      </c>
      <c r="H204" s="197"/>
      <c r="I204" s="105"/>
      <c r="J204" s="41"/>
      <c r="K204" s="41"/>
      <c r="L204" s="42"/>
    </row>
    <row r="205" spans="1:12" x14ac:dyDescent="0.25">
      <c r="A205" s="93"/>
      <c r="B205" s="20"/>
      <c r="C205" s="21"/>
      <c r="D205" s="21"/>
      <c r="E205" s="21"/>
      <c r="F205" s="21"/>
      <c r="G205" s="21"/>
      <c r="H205" s="21"/>
      <c r="I205" s="39"/>
      <c r="J205" s="43"/>
      <c r="K205" s="43"/>
      <c r="L205" s="43"/>
    </row>
    <row r="206" spans="1:12" ht="111.75" customHeight="1" x14ac:dyDescent="0.25">
      <c r="A206" s="22" t="str">
        <f>$A$9</f>
        <v>lfd.
Nr.</v>
      </c>
      <c r="B206" s="23" t="str">
        <f>$B$9</f>
        <v>Rechnungsdatum</v>
      </c>
      <c r="C206" s="22" t="str">
        <f>$C$9</f>
        <v>Rechnungssteller</v>
      </c>
      <c r="D206" s="22" t="s">
        <v>50</v>
      </c>
      <c r="E206" s="22" t="str">
        <f>$E$9</f>
        <v>Zahlungsdatum</v>
      </c>
      <c r="F206" s="22" t="str">
        <f>$F$9</f>
        <v>bezahlter Rechnungsbetrag
(brutto)</v>
      </c>
      <c r="G206" s="22" t="str">
        <f>$G$9</f>
        <v>in Rechnung nicht genutzter ausge-wiesener Betrag für Skonti, Rabatte
(brutto)</v>
      </c>
      <c r="H206" s="22" t="str">
        <f>$H$9</f>
        <v>MwSt.-
Satz</v>
      </c>
      <c r="I206" s="22" t="str">
        <f>$I$9</f>
        <v>MwSt</v>
      </c>
      <c r="J206" s="22" t="str">
        <f>$J$9</f>
        <v>in Rechnung enthaltene, aber nicht projektbezogene, nicht zuwendungsfähige  Postitionen (netto)</v>
      </c>
      <c r="K206" s="22" t="str">
        <f>$K$9</f>
        <v>beantragte zuwendungsfähige 
Ausgaben vor Kostenschlüssel</v>
      </c>
      <c r="L206" s="24" t="str">
        <f>$L$9</f>
        <v>Kürzung</v>
      </c>
    </row>
    <row r="207" spans="1:12" ht="17.399999999999999" x14ac:dyDescent="0.25">
      <c r="A207" s="111"/>
      <c r="B207" s="112"/>
      <c r="C207" s="111"/>
      <c r="D207" s="28"/>
      <c r="E207" s="111"/>
      <c r="F207" s="111" t="str">
        <f>$F$10</f>
        <v>[EUR]</v>
      </c>
      <c r="G207" s="111" t="str">
        <f>$G$10</f>
        <v>[EUR]</v>
      </c>
      <c r="H207" s="111" t="str">
        <f>$H$10</f>
        <v>[%]</v>
      </c>
      <c r="I207" s="111" t="str">
        <f>$I$10</f>
        <v>[EUR]</v>
      </c>
      <c r="J207" s="111" t="str">
        <f>$J$10</f>
        <v>[EUR]</v>
      </c>
      <c r="K207" s="111" t="str">
        <f>$K$10</f>
        <v>[EUR]</v>
      </c>
      <c r="L207" s="113" t="str">
        <f>$L$10</f>
        <v>[J/N]</v>
      </c>
    </row>
    <row r="208" spans="1:12" s="88" customFormat="1" ht="20.25" customHeight="1" x14ac:dyDescent="0.3">
      <c r="A208" s="118" t="str">
        <f>$A$11</f>
        <v>(1)</v>
      </c>
      <c r="B208" s="119" t="str">
        <f>$B$11</f>
        <v>(2)</v>
      </c>
      <c r="C208" s="118" t="str">
        <f>$C$11</f>
        <v>(3)</v>
      </c>
      <c r="D208" s="118" t="str">
        <f>$D$11</f>
        <v>(4)</v>
      </c>
      <c r="E208" s="24" t="str">
        <f>$E$11</f>
        <v>(5)</v>
      </c>
      <c r="F208" s="24" t="str">
        <f>$F$11</f>
        <v>(6)</v>
      </c>
      <c r="G208" s="24" t="str">
        <f>$G$11</f>
        <v>(7)</v>
      </c>
      <c r="H208" s="24" t="str">
        <f>$H$11</f>
        <v>(8)</v>
      </c>
      <c r="I208" s="24" t="str">
        <f>$I$11</f>
        <v>(9)</v>
      </c>
      <c r="J208" s="24" t="str">
        <f>$J$11</f>
        <v>(10)</v>
      </c>
      <c r="K208" s="120" t="str">
        <f>$K$11</f>
        <v>(11) = (6)-(7)-(9)-(10)</v>
      </c>
      <c r="L208" s="114" t="str">
        <f>$L$11</f>
        <v>(12)</v>
      </c>
    </row>
    <row r="209" spans="1:12" s="88" customFormat="1" ht="39" customHeight="1" x14ac:dyDescent="0.3">
      <c r="A209" s="214" t="s">
        <v>85</v>
      </c>
      <c r="B209" s="215"/>
      <c r="C209" s="215"/>
      <c r="D209" s="215"/>
      <c r="E209" s="216"/>
      <c r="F209" s="152">
        <f>F197</f>
        <v>0</v>
      </c>
      <c r="G209" s="152">
        <f>G197</f>
        <v>0</v>
      </c>
      <c r="H209" s="150"/>
      <c r="I209" s="152">
        <f>I197</f>
        <v>0</v>
      </c>
      <c r="J209" s="152">
        <f>J197</f>
        <v>0</v>
      </c>
      <c r="K209" s="106">
        <f>K197</f>
        <v>0</v>
      </c>
      <c r="L209" s="135"/>
    </row>
    <row r="210" spans="1:12" s="32" customFormat="1" ht="39.75" customHeight="1" x14ac:dyDescent="0.3">
      <c r="A210" s="50"/>
      <c r="B210" s="2"/>
      <c r="C210" s="1"/>
      <c r="D210" s="1"/>
      <c r="E210" s="2"/>
      <c r="F210" s="4"/>
      <c r="G210" s="4"/>
      <c r="H210" s="104"/>
      <c r="I210" s="134" t="str">
        <f>IF(H210="","",(F210-G210)-ROUND((F210-G210)/(1+H210/100),2))</f>
        <v/>
      </c>
      <c r="J210" s="4"/>
      <c r="K210" s="87" t="str">
        <f t="shared" ref="K210:K229" si="17">IF($F$6="ja",(IF(F210="","",(F210-G210-J210*((100+H210)/100)))),IF(F210="","",(F210-G210-I210-J210)))</f>
        <v/>
      </c>
      <c r="L210" s="99"/>
    </row>
    <row r="211" spans="1:12" s="32" customFormat="1" ht="39.75" customHeight="1" x14ac:dyDescent="0.3">
      <c r="A211" s="50"/>
      <c r="B211" s="2"/>
      <c r="C211" s="1"/>
      <c r="D211" s="1"/>
      <c r="E211" s="2"/>
      <c r="F211" s="4"/>
      <c r="G211" s="4"/>
      <c r="H211" s="104"/>
      <c r="I211" s="134" t="str">
        <f t="shared" ref="I211:I229" si="18">IF(H211="","",(F211-G211)-ROUND((F211-G211)/(1+H211/100),2))</f>
        <v/>
      </c>
      <c r="J211" s="4"/>
      <c r="K211" s="87" t="str">
        <f t="shared" si="17"/>
        <v/>
      </c>
      <c r="L211" s="99"/>
    </row>
    <row r="212" spans="1:12" s="32" customFormat="1" ht="39.75" customHeight="1" x14ac:dyDescent="0.3">
      <c r="A212" s="50"/>
      <c r="B212" s="2"/>
      <c r="C212" s="1"/>
      <c r="D212" s="1"/>
      <c r="E212" s="2"/>
      <c r="F212" s="4"/>
      <c r="G212" s="4"/>
      <c r="H212" s="104"/>
      <c r="I212" s="134" t="str">
        <f t="shared" si="18"/>
        <v/>
      </c>
      <c r="J212" s="4"/>
      <c r="K212" s="87" t="str">
        <f t="shared" si="17"/>
        <v/>
      </c>
      <c r="L212" s="99"/>
    </row>
    <row r="213" spans="1:12" s="32" customFormat="1" ht="39.75" customHeight="1" x14ac:dyDescent="0.3">
      <c r="A213" s="50"/>
      <c r="B213" s="2"/>
      <c r="C213" s="1"/>
      <c r="D213" s="1"/>
      <c r="E213" s="2"/>
      <c r="F213" s="4"/>
      <c r="G213" s="4"/>
      <c r="H213" s="104"/>
      <c r="I213" s="134" t="str">
        <f t="shared" si="18"/>
        <v/>
      </c>
      <c r="J213" s="4"/>
      <c r="K213" s="87" t="str">
        <f t="shared" si="17"/>
        <v/>
      </c>
      <c r="L213" s="99"/>
    </row>
    <row r="214" spans="1:12" s="32" customFormat="1" ht="39.75" customHeight="1" x14ac:dyDescent="0.3">
      <c r="A214" s="50"/>
      <c r="B214" s="2"/>
      <c r="C214" s="1"/>
      <c r="D214" s="1"/>
      <c r="E214" s="2"/>
      <c r="F214" s="4"/>
      <c r="G214" s="4"/>
      <c r="H214" s="104"/>
      <c r="I214" s="134" t="str">
        <f t="shared" si="18"/>
        <v/>
      </c>
      <c r="J214" s="4"/>
      <c r="K214" s="87" t="str">
        <f t="shared" si="17"/>
        <v/>
      </c>
      <c r="L214" s="99"/>
    </row>
    <row r="215" spans="1:12" s="32" customFormat="1" ht="39.75" customHeight="1" x14ac:dyDescent="0.3">
      <c r="A215" s="50"/>
      <c r="B215" s="2"/>
      <c r="C215" s="1"/>
      <c r="D215" s="1"/>
      <c r="E215" s="2"/>
      <c r="F215" s="4"/>
      <c r="G215" s="4"/>
      <c r="H215" s="104"/>
      <c r="I215" s="134" t="str">
        <f t="shared" si="18"/>
        <v/>
      </c>
      <c r="J215" s="4"/>
      <c r="K215" s="87" t="str">
        <f t="shared" si="17"/>
        <v/>
      </c>
      <c r="L215" s="99"/>
    </row>
    <row r="216" spans="1:12" s="32" customFormat="1" ht="39.75" customHeight="1" x14ac:dyDescent="0.3">
      <c r="A216" s="50"/>
      <c r="B216" s="2"/>
      <c r="C216" s="1"/>
      <c r="D216" s="1"/>
      <c r="E216" s="2"/>
      <c r="F216" s="4"/>
      <c r="G216" s="4"/>
      <c r="H216" s="104"/>
      <c r="I216" s="134" t="str">
        <f t="shared" si="18"/>
        <v/>
      </c>
      <c r="J216" s="4"/>
      <c r="K216" s="87" t="str">
        <f t="shared" si="17"/>
        <v/>
      </c>
      <c r="L216" s="99"/>
    </row>
    <row r="217" spans="1:12" s="32" customFormat="1" ht="39.75" customHeight="1" x14ac:dyDescent="0.3">
      <c r="A217" s="50"/>
      <c r="B217" s="2"/>
      <c r="C217" s="1"/>
      <c r="D217" s="1"/>
      <c r="E217" s="2"/>
      <c r="F217" s="4"/>
      <c r="G217" s="4"/>
      <c r="H217" s="104"/>
      <c r="I217" s="134" t="str">
        <f t="shared" si="18"/>
        <v/>
      </c>
      <c r="J217" s="4"/>
      <c r="K217" s="87" t="str">
        <f t="shared" si="17"/>
        <v/>
      </c>
      <c r="L217" s="99"/>
    </row>
    <row r="218" spans="1:12" s="32" customFormat="1" ht="39.75" customHeight="1" x14ac:dyDescent="0.3">
      <c r="A218" s="50"/>
      <c r="B218" s="2"/>
      <c r="C218" s="1"/>
      <c r="D218" s="1"/>
      <c r="E218" s="2"/>
      <c r="F218" s="4"/>
      <c r="G218" s="4"/>
      <c r="H218" s="104"/>
      <c r="I218" s="134" t="str">
        <f t="shared" si="18"/>
        <v/>
      </c>
      <c r="J218" s="4"/>
      <c r="K218" s="87" t="str">
        <f t="shared" si="17"/>
        <v/>
      </c>
      <c r="L218" s="99"/>
    </row>
    <row r="219" spans="1:12" s="32" customFormat="1" ht="39.75" customHeight="1" x14ac:dyDescent="0.3">
      <c r="A219" s="50"/>
      <c r="B219" s="2"/>
      <c r="C219" s="1"/>
      <c r="D219" s="1"/>
      <c r="E219" s="2"/>
      <c r="F219" s="4"/>
      <c r="G219" s="4"/>
      <c r="H219" s="104"/>
      <c r="I219" s="134" t="str">
        <f t="shared" si="18"/>
        <v/>
      </c>
      <c r="J219" s="4"/>
      <c r="K219" s="87" t="str">
        <f t="shared" si="17"/>
        <v/>
      </c>
      <c r="L219" s="99"/>
    </row>
    <row r="220" spans="1:12" s="32" customFormat="1" ht="39.75" customHeight="1" x14ac:dyDescent="0.3">
      <c r="A220" s="50"/>
      <c r="B220" s="2"/>
      <c r="C220" s="1"/>
      <c r="D220" s="1"/>
      <c r="E220" s="2"/>
      <c r="F220" s="4"/>
      <c r="G220" s="4"/>
      <c r="H220" s="104"/>
      <c r="I220" s="134" t="str">
        <f t="shared" si="18"/>
        <v/>
      </c>
      <c r="J220" s="4"/>
      <c r="K220" s="87" t="str">
        <f t="shared" si="17"/>
        <v/>
      </c>
      <c r="L220" s="99"/>
    </row>
    <row r="221" spans="1:12" s="32" customFormat="1" ht="39.75" customHeight="1" x14ac:dyDescent="0.3">
      <c r="A221" s="50"/>
      <c r="B221" s="2"/>
      <c r="C221" s="1"/>
      <c r="D221" s="1"/>
      <c r="E221" s="2"/>
      <c r="F221" s="4"/>
      <c r="G221" s="4"/>
      <c r="H221" s="104"/>
      <c r="I221" s="134" t="str">
        <f t="shared" si="18"/>
        <v/>
      </c>
      <c r="J221" s="4"/>
      <c r="K221" s="87" t="str">
        <f t="shared" si="17"/>
        <v/>
      </c>
      <c r="L221" s="99"/>
    </row>
    <row r="222" spans="1:12" s="32" customFormat="1" ht="39.75" customHeight="1" x14ac:dyDescent="0.3">
      <c r="A222" s="50"/>
      <c r="B222" s="2"/>
      <c r="C222" s="1"/>
      <c r="D222" s="1"/>
      <c r="E222" s="2"/>
      <c r="F222" s="4"/>
      <c r="G222" s="4"/>
      <c r="H222" s="104"/>
      <c r="I222" s="134" t="str">
        <f t="shared" si="18"/>
        <v/>
      </c>
      <c r="J222" s="4"/>
      <c r="K222" s="87" t="str">
        <f t="shared" si="17"/>
        <v/>
      </c>
      <c r="L222" s="99"/>
    </row>
    <row r="223" spans="1:12" s="32" customFormat="1" ht="39.75" customHeight="1" x14ac:dyDescent="0.3">
      <c r="A223" s="50"/>
      <c r="B223" s="2"/>
      <c r="C223" s="1"/>
      <c r="D223" s="1"/>
      <c r="E223" s="2"/>
      <c r="F223" s="4"/>
      <c r="G223" s="4"/>
      <c r="H223" s="104"/>
      <c r="I223" s="134" t="str">
        <f t="shared" si="18"/>
        <v/>
      </c>
      <c r="J223" s="4"/>
      <c r="K223" s="87" t="str">
        <f t="shared" si="17"/>
        <v/>
      </c>
      <c r="L223" s="99"/>
    </row>
    <row r="224" spans="1:12" s="32" customFormat="1" ht="39.75" customHeight="1" x14ac:dyDescent="0.3">
      <c r="A224" s="50"/>
      <c r="B224" s="2"/>
      <c r="C224" s="1"/>
      <c r="D224" s="1"/>
      <c r="E224" s="2"/>
      <c r="F224" s="4"/>
      <c r="G224" s="4"/>
      <c r="H224" s="104"/>
      <c r="I224" s="134" t="str">
        <f t="shared" si="18"/>
        <v/>
      </c>
      <c r="J224" s="4"/>
      <c r="K224" s="87" t="str">
        <f t="shared" si="17"/>
        <v/>
      </c>
      <c r="L224" s="99"/>
    </row>
    <row r="225" spans="1:12" s="32" customFormat="1" ht="39.75" customHeight="1" x14ac:dyDescent="0.3">
      <c r="A225" s="50"/>
      <c r="B225" s="2"/>
      <c r="C225" s="1"/>
      <c r="D225" s="1"/>
      <c r="E225" s="2"/>
      <c r="F225" s="4"/>
      <c r="G225" s="4"/>
      <c r="H225" s="104"/>
      <c r="I225" s="134" t="str">
        <f t="shared" si="18"/>
        <v/>
      </c>
      <c r="J225" s="4"/>
      <c r="K225" s="87" t="str">
        <f t="shared" si="17"/>
        <v/>
      </c>
      <c r="L225" s="99"/>
    </row>
    <row r="226" spans="1:12" s="32" customFormat="1" ht="39.75" customHeight="1" x14ac:dyDescent="0.3">
      <c r="A226" s="50"/>
      <c r="B226" s="2"/>
      <c r="C226" s="1"/>
      <c r="D226" s="1"/>
      <c r="E226" s="2"/>
      <c r="F226" s="4"/>
      <c r="G226" s="4"/>
      <c r="H226" s="104"/>
      <c r="I226" s="134" t="str">
        <f t="shared" si="18"/>
        <v/>
      </c>
      <c r="J226" s="4"/>
      <c r="K226" s="87" t="str">
        <f t="shared" si="17"/>
        <v/>
      </c>
      <c r="L226" s="99"/>
    </row>
    <row r="227" spans="1:12" s="32" customFormat="1" ht="39.75" customHeight="1" x14ac:dyDescent="0.3">
      <c r="A227" s="50"/>
      <c r="B227" s="2"/>
      <c r="C227" s="1"/>
      <c r="D227" s="1"/>
      <c r="E227" s="2"/>
      <c r="F227" s="4"/>
      <c r="G227" s="4"/>
      <c r="H227" s="104"/>
      <c r="I227" s="134" t="str">
        <f t="shared" si="18"/>
        <v/>
      </c>
      <c r="J227" s="4"/>
      <c r="K227" s="87" t="str">
        <f t="shared" si="17"/>
        <v/>
      </c>
      <c r="L227" s="99"/>
    </row>
    <row r="228" spans="1:12" s="32" customFormat="1" ht="39.75" customHeight="1" x14ac:dyDescent="0.3">
      <c r="A228" s="50"/>
      <c r="B228" s="2"/>
      <c r="C228" s="1"/>
      <c r="D228" s="1"/>
      <c r="E228" s="2"/>
      <c r="F228" s="4"/>
      <c r="G228" s="4"/>
      <c r="H228" s="104"/>
      <c r="I228" s="134" t="str">
        <f t="shared" si="18"/>
        <v/>
      </c>
      <c r="J228" s="4"/>
      <c r="K228" s="87" t="str">
        <f t="shared" si="17"/>
        <v/>
      </c>
      <c r="L228" s="99"/>
    </row>
    <row r="229" spans="1:12" s="32" customFormat="1" ht="39.75" customHeight="1" thickBot="1" x14ac:dyDescent="0.35">
      <c r="A229" s="157"/>
      <c r="B229" s="158"/>
      <c r="C229" s="159"/>
      <c r="D229" s="159"/>
      <c r="E229" s="158"/>
      <c r="F229" s="160"/>
      <c r="G229" s="160"/>
      <c r="H229" s="161"/>
      <c r="I229" s="162" t="str">
        <f t="shared" si="18"/>
        <v/>
      </c>
      <c r="J229" s="160"/>
      <c r="K229" s="163" t="str">
        <f t="shared" si="17"/>
        <v/>
      </c>
      <c r="L229" s="164"/>
    </row>
    <row r="230" spans="1:12" s="32" customFormat="1" ht="42.75" customHeight="1" thickTop="1" x14ac:dyDescent="0.4">
      <c r="A230" s="198" t="s">
        <v>91</v>
      </c>
      <c r="B230" s="198"/>
      <c r="C230" s="198"/>
      <c r="D230" s="35"/>
      <c r="E230" s="175" t="s">
        <v>76</v>
      </c>
      <c r="F230" s="156">
        <f>SUM(F209:F229)</f>
        <v>0</v>
      </c>
      <c r="G230" s="156">
        <f t="shared" ref="G230:K230" si="19">SUM(G209:G229)</f>
        <v>0</v>
      </c>
      <c r="H230" s="156"/>
      <c r="I230" s="156">
        <f t="shared" si="19"/>
        <v>0</v>
      </c>
      <c r="J230" s="156">
        <f t="shared" si="19"/>
        <v>0</v>
      </c>
      <c r="K230" s="156">
        <f t="shared" si="19"/>
        <v>0</v>
      </c>
      <c r="L230" s="176">
        <f>SUM(L210:L229)</f>
        <v>0</v>
      </c>
    </row>
    <row r="231" spans="1:12" s="32" customFormat="1" ht="42.75" customHeight="1" x14ac:dyDescent="0.4">
      <c r="A231" s="198"/>
      <c r="B231" s="198"/>
      <c r="C231" s="198"/>
      <c r="D231" s="35"/>
      <c r="E231" s="204" t="s">
        <v>38</v>
      </c>
      <c r="F231" s="205"/>
      <c r="G231" s="205"/>
      <c r="H231" s="205"/>
      <c r="I231" s="205"/>
      <c r="J231" s="205"/>
      <c r="K231" s="153" t="str">
        <f>IF($L$7=0,"100%",$L$7)</f>
        <v>100%</v>
      </c>
      <c r="L231" s="172"/>
    </row>
    <row r="232" spans="1:12" s="32" customFormat="1" ht="60.75" customHeight="1" thickBot="1" x14ac:dyDescent="0.3">
      <c r="A232" s="186" t="s">
        <v>78</v>
      </c>
      <c r="B232" s="187" t="s">
        <v>79</v>
      </c>
      <c r="C232" s="148"/>
      <c r="D232" s="148"/>
      <c r="E232" s="202" t="s">
        <v>77</v>
      </c>
      <c r="F232" s="203"/>
      <c r="G232" s="203"/>
      <c r="H232" s="203"/>
      <c r="I232" s="203"/>
      <c r="J232" s="203"/>
      <c r="K232" s="173">
        <f>K230*K231</f>
        <v>0</v>
      </c>
      <c r="L232" s="174"/>
    </row>
    <row r="233" spans="1:12" s="32" customFormat="1" ht="20.25" customHeight="1" thickBot="1" x14ac:dyDescent="0.3">
      <c r="A233" s="37" t="s">
        <v>21</v>
      </c>
      <c r="B233" s="36"/>
      <c r="C233" s="36"/>
      <c r="D233" s="36"/>
      <c r="E233" s="154"/>
      <c r="F233" s="154"/>
      <c r="G233" s="154"/>
      <c r="H233" s="154"/>
      <c r="I233" s="154"/>
      <c r="J233" s="154"/>
      <c r="K233" s="145" t="s">
        <v>65</v>
      </c>
      <c r="L233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34" spans="1:12" ht="42" customHeight="1" thickBot="1" x14ac:dyDescent="0.3">
      <c r="A234" s="147" t="str">
        <f>$A$4</f>
        <v>Teilprojekt 3:</v>
      </c>
      <c r="B234" s="38"/>
      <c r="C234" s="199">
        <f>$C$4</f>
        <v>0</v>
      </c>
      <c r="D234" s="200"/>
      <c r="E234" s="200"/>
      <c r="F234" s="200"/>
      <c r="G234" s="200"/>
      <c r="H234" s="200"/>
      <c r="I234" s="200"/>
      <c r="J234" s="200"/>
      <c r="K234" s="200"/>
      <c r="L234" s="201"/>
    </row>
    <row r="235" spans="1:12" ht="35.1" customHeight="1" thickBot="1" x14ac:dyDescent="0.45">
      <c r="A235" s="77"/>
      <c r="C235" s="77" t="s">
        <v>27</v>
      </c>
      <c r="D235" s="77"/>
      <c r="E235" s="144"/>
      <c r="F235" s="144"/>
      <c r="G235" s="144"/>
      <c r="H235" s="144"/>
      <c r="I235" s="144"/>
      <c r="J235" s="144"/>
      <c r="K235" s="144"/>
      <c r="L235" s="39"/>
    </row>
    <row r="236" spans="1:12" ht="35.1" customHeight="1" thickBot="1" x14ac:dyDescent="0.3">
      <c r="A236" s="15"/>
      <c r="B236" s="16"/>
      <c r="C236" s="15"/>
      <c r="D236" s="15"/>
      <c r="F236" s="18" t="s">
        <v>46</v>
      </c>
      <c r="G236" s="196" t="str">
        <f>Start!$C$27</f>
        <v>nein</v>
      </c>
      <c r="H236" s="197"/>
      <c r="L236" s="39"/>
    </row>
    <row r="237" spans="1:12" ht="35.1" customHeight="1" thickBot="1" x14ac:dyDescent="0.3">
      <c r="A237" s="92" t="s">
        <v>0</v>
      </c>
      <c r="B237" s="40"/>
      <c r="C237" s="5">
        <f>Start!$C$12</f>
        <v>0</v>
      </c>
      <c r="D237" s="130"/>
      <c r="F237" s="18" t="str">
        <f>$E$7</f>
        <v>Antragsnummer:</v>
      </c>
      <c r="G237" s="196" t="str">
        <f>Start!$C$22&amp;Start!$D$22</f>
        <v>LE4-</v>
      </c>
      <c r="H237" s="197"/>
      <c r="I237" s="105"/>
      <c r="J237" s="41"/>
      <c r="K237" s="41"/>
      <c r="L237" s="42"/>
    </row>
    <row r="238" spans="1:12" x14ac:dyDescent="0.25">
      <c r="A238" s="93"/>
      <c r="B238" s="20"/>
      <c r="C238" s="21"/>
      <c r="D238" s="21"/>
      <c r="E238" s="21"/>
      <c r="F238" s="21"/>
      <c r="G238" s="21"/>
      <c r="H238" s="21"/>
      <c r="I238" s="39"/>
      <c r="J238" s="43"/>
      <c r="K238" s="43"/>
      <c r="L238" s="43"/>
    </row>
    <row r="239" spans="1:12" ht="111.75" customHeight="1" x14ac:dyDescent="0.25">
      <c r="A239" s="22" t="str">
        <f>$A$9</f>
        <v>lfd.
Nr.</v>
      </c>
      <c r="B239" s="23" t="str">
        <f>$B$9</f>
        <v>Rechnungsdatum</v>
      </c>
      <c r="C239" s="22" t="str">
        <f>$C$9</f>
        <v>Rechnungssteller</v>
      </c>
      <c r="D239" s="22" t="s">
        <v>50</v>
      </c>
      <c r="E239" s="22" t="str">
        <f>$E$9</f>
        <v>Zahlungsdatum</v>
      </c>
      <c r="F239" s="22" t="str">
        <f>$F$9</f>
        <v>bezahlter Rechnungsbetrag
(brutto)</v>
      </c>
      <c r="G239" s="22" t="str">
        <f>$G$9</f>
        <v>in Rechnung nicht genutzter ausge-wiesener Betrag für Skonti, Rabatte
(brutto)</v>
      </c>
      <c r="H239" s="22" t="str">
        <f>$H$9</f>
        <v>MwSt.-
Satz</v>
      </c>
      <c r="I239" s="22" t="str">
        <f>$I$9</f>
        <v>MwSt</v>
      </c>
      <c r="J239" s="22" t="str">
        <f>$J$9</f>
        <v>in Rechnung enthaltene, aber nicht projektbezogene, nicht zuwendungsfähige  Postitionen (netto)</v>
      </c>
      <c r="K239" s="22" t="str">
        <f>$K$9</f>
        <v>beantragte zuwendungsfähige 
Ausgaben vor Kostenschlüssel</v>
      </c>
      <c r="L239" s="24" t="str">
        <f>$L$9</f>
        <v>Kürzung</v>
      </c>
    </row>
    <row r="240" spans="1:12" ht="17.399999999999999" x14ac:dyDescent="0.25">
      <c r="A240" s="111"/>
      <c r="B240" s="112"/>
      <c r="C240" s="111"/>
      <c r="D240" s="28"/>
      <c r="E240" s="111"/>
      <c r="F240" s="111" t="str">
        <f>$F$10</f>
        <v>[EUR]</v>
      </c>
      <c r="G240" s="111" t="str">
        <f>$G$10</f>
        <v>[EUR]</v>
      </c>
      <c r="H240" s="111" t="str">
        <f>$H$10</f>
        <v>[%]</v>
      </c>
      <c r="I240" s="111" t="str">
        <f>$I$10</f>
        <v>[EUR]</v>
      </c>
      <c r="J240" s="111" t="str">
        <f>$J$10</f>
        <v>[EUR]</v>
      </c>
      <c r="K240" s="111" t="str">
        <f>$K$10</f>
        <v>[EUR]</v>
      </c>
      <c r="L240" s="113" t="str">
        <f>$L$10</f>
        <v>[J/N]</v>
      </c>
    </row>
    <row r="241" spans="1:12" s="88" customFormat="1" ht="20.25" customHeight="1" x14ac:dyDescent="0.3">
      <c r="A241" s="118" t="str">
        <f>$A$11</f>
        <v>(1)</v>
      </c>
      <c r="B241" s="119" t="str">
        <f>$B$11</f>
        <v>(2)</v>
      </c>
      <c r="C241" s="118" t="str">
        <f>$C$11</f>
        <v>(3)</v>
      </c>
      <c r="D241" s="118" t="str">
        <f>$D$11</f>
        <v>(4)</v>
      </c>
      <c r="E241" s="24" t="str">
        <f>$E$11</f>
        <v>(5)</v>
      </c>
      <c r="F241" s="24" t="str">
        <f>$F$11</f>
        <v>(6)</v>
      </c>
      <c r="G241" s="24" t="str">
        <f>$G$11</f>
        <v>(7)</v>
      </c>
      <c r="H241" s="24" t="str">
        <f>$H$11</f>
        <v>(8)</v>
      </c>
      <c r="I241" s="24" t="str">
        <f>$I$11</f>
        <v>(9)</v>
      </c>
      <c r="J241" s="24" t="str">
        <f>$J$11</f>
        <v>(10)</v>
      </c>
      <c r="K241" s="120" t="str">
        <f>$K$11</f>
        <v>(11) = (6)-(7)-(9)-(10)</v>
      </c>
      <c r="L241" s="114" t="str">
        <f>$L$11</f>
        <v>(12)</v>
      </c>
    </row>
    <row r="242" spans="1:12" s="88" customFormat="1" ht="39" customHeight="1" x14ac:dyDescent="0.3">
      <c r="A242" s="214" t="s">
        <v>86</v>
      </c>
      <c r="B242" s="215"/>
      <c r="C242" s="215"/>
      <c r="D242" s="215"/>
      <c r="E242" s="216"/>
      <c r="F242" s="152">
        <f>F230</f>
        <v>0</v>
      </c>
      <c r="G242" s="152">
        <f>G230</f>
        <v>0</v>
      </c>
      <c r="H242" s="150"/>
      <c r="I242" s="152">
        <f>I230</f>
        <v>0</v>
      </c>
      <c r="J242" s="152">
        <f>J230</f>
        <v>0</v>
      </c>
      <c r="K242" s="106">
        <f>K230</f>
        <v>0</v>
      </c>
      <c r="L242" s="135"/>
    </row>
    <row r="243" spans="1:12" s="32" customFormat="1" ht="39.75" customHeight="1" x14ac:dyDescent="0.3">
      <c r="A243" s="50"/>
      <c r="B243" s="2"/>
      <c r="C243" s="1"/>
      <c r="D243" s="1"/>
      <c r="E243" s="2"/>
      <c r="F243" s="4"/>
      <c r="G243" s="4"/>
      <c r="H243" s="104"/>
      <c r="I243" s="134" t="str">
        <f>IF(H243="","",(F243-G243)-ROUND((F243-G243)/(1+H243/100),2))</f>
        <v/>
      </c>
      <c r="J243" s="4"/>
      <c r="K243" s="87" t="str">
        <f t="shared" ref="K243:K262" si="20">IF($F$6="ja",(IF(F243="","",(F243-G243-J243*((100+H243)/100)))),IF(F243="","",(F243-G243-I243-J243)))</f>
        <v/>
      </c>
      <c r="L243" s="99"/>
    </row>
    <row r="244" spans="1:12" s="32" customFormat="1" ht="39.75" customHeight="1" x14ac:dyDescent="0.3">
      <c r="A244" s="50"/>
      <c r="B244" s="2"/>
      <c r="C244" s="1"/>
      <c r="D244" s="1"/>
      <c r="E244" s="2"/>
      <c r="F244" s="4"/>
      <c r="G244" s="4"/>
      <c r="H244" s="104"/>
      <c r="I244" s="134" t="str">
        <f t="shared" ref="I244:I262" si="21">IF(H244="","",(F244-G244)-ROUND((F244-G244)/(1+H244/100),2))</f>
        <v/>
      </c>
      <c r="J244" s="4"/>
      <c r="K244" s="87" t="str">
        <f t="shared" si="20"/>
        <v/>
      </c>
      <c r="L244" s="99"/>
    </row>
    <row r="245" spans="1:12" s="32" customFormat="1" ht="39.75" customHeight="1" x14ac:dyDescent="0.3">
      <c r="A245" s="50"/>
      <c r="B245" s="2"/>
      <c r="C245" s="1"/>
      <c r="D245" s="1"/>
      <c r="E245" s="2"/>
      <c r="F245" s="4"/>
      <c r="G245" s="4"/>
      <c r="H245" s="104"/>
      <c r="I245" s="134" t="str">
        <f t="shared" si="21"/>
        <v/>
      </c>
      <c r="J245" s="4"/>
      <c r="K245" s="87" t="str">
        <f t="shared" si="20"/>
        <v/>
      </c>
      <c r="L245" s="99"/>
    </row>
    <row r="246" spans="1:12" s="32" customFormat="1" ht="39.75" customHeight="1" x14ac:dyDescent="0.3">
      <c r="A246" s="50"/>
      <c r="B246" s="2"/>
      <c r="C246" s="1"/>
      <c r="D246" s="1"/>
      <c r="E246" s="2"/>
      <c r="F246" s="4"/>
      <c r="G246" s="4"/>
      <c r="H246" s="104"/>
      <c r="I246" s="134" t="str">
        <f t="shared" si="21"/>
        <v/>
      </c>
      <c r="J246" s="4"/>
      <c r="K246" s="87" t="str">
        <f t="shared" si="20"/>
        <v/>
      </c>
      <c r="L246" s="99"/>
    </row>
    <row r="247" spans="1:12" s="32" customFormat="1" ht="39.75" customHeight="1" x14ac:dyDescent="0.3">
      <c r="A247" s="50"/>
      <c r="B247" s="2"/>
      <c r="C247" s="1"/>
      <c r="D247" s="1"/>
      <c r="E247" s="2"/>
      <c r="F247" s="4"/>
      <c r="G247" s="4"/>
      <c r="H247" s="104"/>
      <c r="I247" s="134" t="str">
        <f t="shared" si="21"/>
        <v/>
      </c>
      <c r="J247" s="4"/>
      <c r="K247" s="87" t="str">
        <f t="shared" si="20"/>
        <v/>
      </c>
      <c r="L247" s="99"/>
    </row>
    <row r="248" spans="1:12" s="32" customFormat="1" ht="39.75" customHeight="1" x14ac:dyDescent="0.3">
      <c r="A248" s="50"/>
      <c r="B248" s="2"/>
      <c r="C248" s="1"/>
      <c r="D248" s="1"/>
      <c r="E248" s="2"/>
      <c r="F248" s="4"/>
      <c r="G248" s="4"/>
      <c r="H248" s="104"/>
      <c r="I248" s="134" t="str">
        <f t="shared" si="21"/>
        <v/>
      </c>
      <c r="J248" s="4"/>
      <c r="K248" s="87" t="str">
        <f t="shared" si="20"/>
        <v/>
      </c>
      <c r="L248" s="99"/>
    </row>
    <row r="249" spans="1:12" s="32" customFormat="1" ht="39.75" customHeight="1" x14ac:dyDescent="0.3">
      <c r="A249" s="50"/>
      <c r="B249" s="2"/>
      <c r="C249" s="1"/>
      <c r="D249" s="1"/>
      <c r="E249" s="2"/>
      <c r="F249" s="4"/>
      <c r="G249" s="4"/>
      <c r="H249" s="104"/>
      <c r="I249" s="134" t="str">
        <f t="shared" si="21"/>
        <v/>
      </c>
      <c r="J249" s="4"/>
      <c r="K249" s="87" t="str">
        <f t="shared" si="20"/>
        <v/>
      </c>
      <c r="L249" s="99"/>
    </row>
    <row r="250" spans="1:12" s="32" customFormat="1" ht="39.75" customHeight="1" x14ac:dyDescent="0.3">
      <c r="A250" s="50"/>
      <c r="B250" s="2"/>
      <c r="C250" s="1"/>
      <c r="D250" s="1"/>
      <c r="E250" s="2"/>
      <c r="F250" s="4"/>
      <c r="G250" s="4"/>
      <c r="H250" s="104"/>
      <c r="I250" s="134" t="str">
        <f t="shared" si="21"/>
        <v/>
      </c>
      <c r="J250" s="4"/>
      <c r="K250" s="87" t="str">
        <f t="shared" si="20"/>
        <v/>
      </c>
      <c r="L250" s="99"/>
    </row>
    <row r="251" spans="1:12" s="32" customFormat="1" ht="39.75" customHeight="1" x14ac:dyDescent="0.3">
      <c r="A251" s="50"/>
      <c r="B251" s="2"/>
      <c r="C251" s="1"/>
      <c r="D251" s="1"/>
      <c r="E251" s="2"/>
      <c r="F251" s="4"/>
      <c r="G251" s="4"/>
      <c r="H251" s="104"/>
      <c r="I251" s="134" t="str">
        <f t="shared" si="21"/>
        <v/>
      </c>
      <c r="J251" s="4"/>
      <c r="K251" s="87" t="str">
        <f t="shared" si="20"/>
        <v/>
      </c>
      <c r="L251" s="99"/>
    </row>
    <row r="252" spans="1:12" s="32" customFormat="1" ht="39.75" customHeight="1" x14ac:dyDescent="0.3">
      <c r="A252" s="50"/>
      <c r="B252" s="2"/>
      <c r="C252" s="1"/>
      <c r="D252" s="1"/>
      <c r="E252" s="2"/>
      <c r="F252" s="4"/>
      <c r="G252" s="4"/>
      <c r="H252" s="104"/>
      <c r="I252" s="134" t="str">
        <f t="shared" si="21"/>
        <v/>
      </c>
      <c r="J252" s="4"/>
      <c r="K252" s="87" t="str">
        <f t="shared" si="20"/>
        <v/>
      </c>
      <c r="L252" s="99"/>
    </row>
    <row r="253" spans="1:12" s="32" customFormat="1" ht="39.75" customHeight="1" x14ac:dyDescent="0.3">
      <c r="A253" s="50"/>
      <c r="B253" s="2"/>
      <c r="C253" s="1"/>
      <c r="D253" s="1"/>
      <c r="E253" s="2"/>
      <c r="F253" s="4"/>
      <c r="G253" s="4"/>
      <c r="H253" s="104"/>
      <c r="I253" s="134" t="str">
        <f t="shared" si="21"/>
        <v/>
      </c>
      <c r="J253" s="4"/>
      <c r="K253" s="87" t="str">
        <f t="shared" si="20"/>
        <v/>
      </c>
      <c r="L253" s="99"/>
    </row>
    <row r="254" spans="1:12" s="32" customFormat="1" ht="39.75" customHeight="1" x14ac:dyDescent="0.3">
      <c r="A254" s="50"/>
      <c r="B254" s="2"/>
      <c r="C254" s="1"/>
      <c r="D254" s="1"/>
      <c r="E254" s="2"/>
      <c r="F254" s="4"/>
      <c r="G254" s="4"/>
      <c r="H254" s="104"/>
      <c r="I254" s="134" t="str">
        <f t="shared" si="21"/>
        <v/>
      </c>
      <c r="J254" s="4"/>
      <c r="K254" s="87" t="str">
        <f t="shared" si="20"/>
        <v/>
      </c>
      <c r="L254" s="99"/>
    </row>
    <row r="255" spans="1:12" s="32" customFormat="1" ht="39.75" customHeight="1" x14ac:dyDescent="0.3">
      <c r="A255" s="50"/>
      <c r="B255" s="2"/>
      <c r="C255" s="1"/>
      <c r="D255" s="1"/>
      <c r="E255" s="2"/>
      <c r="F255" s="4"/>
      <c r="G255" s="4"/>
      <c r="H255" s="104"/>
      <c r="I255" s="134" t="str">
        <f t="shared" si="21"/>
        <v/>
      </c>
      <c r="J255" s="4"/>
      <c r="K255" s="87" t="str">
        <f t="shared" si="20"/>
        <v/>
      </c>
      <c r="L255" s="99"/>
    </row>
    <row r="256" spans="1:12" s="32" customFormat="1" ht="39.75" customHeight="1" x14ac:dyDescent="0.3">
      <c r="A256" s="50"/>
      <c r="B256" s="2"/>
      <c r="C256" s="1"/>
      <c r="D256" s="1"/>
      <c r="E256" s="2"/>
      <c r="F256" s="4"/>
      <c r="G256" s="4"/>
      <c r="H256" s="104"/>
      <c r="I256" s="134" t="str">
        <f t="shared" si="21"/>
        <v/>
      </c>
      <c r="J256" s="4"/>
      <c r="K256" s="87" t="str">
        <f t="shared" si="20"/>
        <v/>
      </c>
      <c r="L256" s="99"/>
    </row>
    <row r="257" spans="1:12" s="32" customFormat="1" ht="39.75" customHeight="1" x14ac:dyDescent="0.3">
      <c r="A257" s="50"/>
      <c r="B257" s="2"/>
      <c r="C257" s="1"/>
      <c r="D257" s="1"/>
      <c r="E257" s="2"/>
      <c r="F257" s="4"/>
      <c r="G257" s="4"/>
      <c r="H257" s="104"/>
      <c r="I257" s="134" t="str">
        <f t="shared" si="21"/>
        <v/>
      </c>
      <c r="J257" s="4"/>
      <c r="K257" s="87" t="str">
        <f t="shared" si="20"/>
        <v/>
      </c>
      <c r="L257" s="99"/>
    </row>
    <row r="258" spans="1:12" s="32" customFormat="1" ht="39.75" customHeight="1" x14ac:dyDescent="0.3">
      <c r="A258" s="50"/>
      <c r="B258" s="2"/>
      <c r="C258" s="1"/>
      <c r="D258" s="1"/>
      <c r="E258" s="2"/>
      <c r="F258" s="4"/>
      <c r="G258" s="4"/>
      <c r="H258" s="104"/>
      <c r="I258" s="134" t="str">
        <f t="shared" si="21"/>
        <v/>
      </c>
      <c r="J258" s="4"/>
      <c r="K258" s="87" t="str">
        <f t="shared" si="20"/>
        <v/>
      </c>
      <c r="L258" s="99"/>
    </row>
    <row r="259" spans="1:12" s="32" customFormat="1" ht="39.75" customHeight="1" x14ac:dyDescent="0.3">
      <c r="A259" s="50"/>
      <c r="B259" s="2"/>
      <c r="C259" s="1"/>
      <c r="D259" s="1"/>
      <c r="E259" s="2"/>
      <c r="F259" s="4"/>
      <c r="G259" s="4"/>
      <c r="H259" s="104"/>
      <c r="I259" s="134" t="str">
        <f t="shared" si="21"/>
        <v/>
      </c>
      <c r="J259" s="4"/>
      <c r="K259" s="87" t="str">
        <f t="shared" si="20"/>
        <v/>
      </c>
      <c r="L259" s="99"/>
    </row>
    <row r="260" spans="1:12" s="32" customFormat="1" ht="39.75" customHeight="1" x14ac:dyDescent="0.3">
      <c r="A260" s="50"/>
      <c r="B260" s="2"/>
      <c r="C260" s="1"/>
      <c r="D260" s="1"/>
      <c r="E260" s="2"/>
      <c r="F260" s="4"/>
      <c r="G260" s="4"/>
      <c r="H260" s="104"/>
      <c r="I260" s="134" t="str">
        <f t="shared" si="21"/>
        <v/>
      </c>
      <c r="J260" s="4"/>
      <c r="K260" s="87" t="str">
        <f t="shared" si="20"/>
        <v/>
      </c>
      <c r="L260" s="99"/>
    </row>
    <row r="261" spans="1:12" s="32" customFormat="1" ht="39.75" customHeight="1" x14ac:dyDescent="0.3">
      <c r="A261" s="50"/>
      <c r="B261" s="2"/>
      <c r="C261" s="1"/>
      <c r="D261" s="1"/>
      <c r="E261" s="2"/>
      <c r="F261" s="4"/>
      <c r="G261" s="4"/>
      <c r="H261" s="104"/>
      <c r="I261" s="134" t="str">
        <f t="shared" si="21"/>
        <v/>
      </c>
      <c r="J261" s="4"/>
      <c r="K261" s="87" t="str">
        <f t="shared" si="20"/>
        <v/>
      </c>
      <c r="L261" s="99"/>
    </row>
    <row r="262" spans="1:12" s="32" customFormat="1" ht="39.75" customHeight="1" thickBot="1" x14ac:dyDescent="0.35">
      <c r="A262" s="157"/>
      <c r="B262" s="158"/>
      <c r="C262" s="159"/>
      <c r="D262" s="159"/>
      <c r="E262" s="158"/>
      <c r="F262" s="160"/>
      <c r="G262" s="160"/>
      <c r="H262" s="161"/>
      <c r="I262" s="162" t="str">
        <f t="shared" si="21"/>
        <v/>
      </c>
      <c r="J262" s="160"/>
      <c r="K262" s="163" t="str">
        <f t="shared" si="20"/>
        <v/>
      </c>
      <c r="L262" s="164"/>
    </row>
    <row r="263" spans="1:12" s="32" customFormat="1" ht="42.75" customHeight="1" thickTop="1" x14ac:dyDescent="0.4">
      <c r="A263" s="198" t="s">
        <v>91</v>
      </c>
      <c r="B263" s="198"/>
      <c r="C263" s="198"/>
      <c r="D263" s="35"/>
      <c r="E263" s="175" t="s">
        <v>76</v>
      </c>
      <c r="F263" s="156">
        <f>SUM(F242:F262)</f>
        <v>0</v>
      </c>
      <c r="G263" s="156">
        <f t="shared" ref="G263:K263" si="22">SUM(G242:G262)</f>
        <v>0</v>
      </c>
      <c r="H263" s="156"/>
      <c r="I263" s="156">
        <f t="shared" si="22"/>
        <v>0</v>
      </c>
      <c r="J263" s="156">
        <f t="shared" si="22"/>
        <v>0</v>
      </c>
      <c r="K263" s="156">
        <f t="shared" si="22"/>
        <v>0</v>
      </c>
      <c r="L263" s="176">
        <f>SUM(L243:L262)</f>
        <v>0</v>
      </c>
    </row>
    <row r="264" spans="1:12" s="32" customFormat="1" ht="42.75" customHeight="1" x14ac:dyDescent="0.4">
      <c r="A264" s="198"/>
      <c r="B264" s="198"/>
      <c r="C264" s="198"/>
      <c r="D264" s="35"/>
      <c r="E264" s="204" t="s">
        <v>38</v>
      </c>
      <c r="F264" s="205"/>
      <c r="G264" s="205"/>
      <c r="H264" s="205"/>
      <c r="I264" s="205"/>
      <c r="J264" s="205"/>
      <c r="K264" s="153" t="str">
        <f>IF($L$7=0,"100%",$L$7)</f>
        <v>100%</v>
      </c>
      <c r="L264" s="172"/>
    </row>
    <row r="265" spans="1:12" s="32" customFormat="1" ht="60.75" customHeight="1" thickBot="1" x14ac:dyDescent="0.3">
      <c r="A265" s="186" t="s">
        <v>78</v>
      </c>
      <c r="B265" s="187" t="s">
        <v>79</v>
      </c>
      <c r="C265" s="148"/>
      <c r="D265" s="148"/>
      <c r="E265" s="202" t="s">
        <v>77</v>
      </c>
      <c r="F265" s="203"/>
      <c r="G265" s="203"/>
      <c r="H265" s="203"/>
      <c r="I265" s="203"/>
      <c r="J265" s="203"/>
      <c r="K265" s="173">
        <f>K263*K264</f>
        <v>0</v>
      </c>
      <c r="L265" s="174"/>
    </row>
    <row r="266" spans="1:12" s="32" customFormat="1" ht="20.25" customHeight="1" thickBot="1" x14ac:dyDescent="0.3">
      <c r="A266" s="37" t="s">
        <v>21</v>
      </c>
      <c r="B266" s="36"/>
      <c r="C266" s="36"/>
      <c r="D266" s="36"/>
      <c r="E266" s="154"/>
      <c r="F266" s="154"/>
      <c r="G266" s="154"/>
      <c r="H266" s="154"/>
      <c r="I266" s="154"/>
      <c r="J266" s="154"/>
      <c r="K266" s="145" t="s">
        <v>69</v>
      </c>
      <c r="L266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267" spans="1:12" ht="42" customHeight="1" thickBot="1" x14ac:dyDescent="0.3">
      <c r="A267" s="147" t="str">
        <f>$A$4</f>
        <v>Teilprojekt 3:</v>
      </c>
      <c r="B267" s="38"/>
      <c r="C267" s="199">
        <f>$C$4</f>
        <v>0</v>
      </c>
      <c r="D267" s="200"/>
      <c r="E267" s="200"/>
      <c r="F267" s="200"/>
      <c r="G267" s="200"/>
      <c r="H267" s="200"/>
      <c r="I267" s="200"/>
      <c r="J267" s="200"/>
      <c r="K267" s="200"/>
      <c r="L267" s="201"/>
    </row>
    <row r="268" spans="1:12" ht="35.1" customHeight="1" thickBot="1" x14ac:dyDescent="0.45">
      <c r="A268" s="77"/>
      <c r="C268" s="77" t="s">
        <v>27</v>
      </c>
      <c r="D268" s="77"/>
      <c r="E268" s="144"/>
      <c r="F268" s="144"/>
      <c r="G268" s="144"/>
      <c r="H268" s="144"/>
      <c r="I268" s="144"/>
      <c r="J268" s="144"/>
      <c r="K268" s="144"/>
      <c r="L268" s="39"/>
    </row>
    <row r="269" spans="1:12" ht="35.1" customHeight="1" thickBot="1" x14ac:dyDescent="0.3">
      <c r="A269" s="15"/>
      <c r="B269" s="16"/>
      <c r="C269" s="15"/>
      <c r="D269" s="15"/>
      <c r="F269" s="18" t="s">
        <v>46</v>
      </c>
      <c r="G269" s="196" t="str">
        <f>Start!$C$27</f>
        <v>nein</v>
      </c>
      <c r="H269" s="197"/>
      <c r="L269" s="39"/>
    </row>
    <row r="270" spans="1:12" ht="35.1" customHeight="1" thickBot="1" x14ac:dyDescent="0.3">
      <c r="A270" s="92" t="s">
        <v>0</v>
      </c>
      <c r="B270" s="40"/>
      <c r="C270" s="5">
        <f>Start!$C$12</f>
        <v>0</v>
      </c>
      <c r="D270" s="130"/>
      <c r="F270" s="18" t="str">
        <f>$E$7</f>
        <v>Antragsnummer:</v>
      </c>
      <c r="G270" s="196" t="str">
        <f>Start!$C$22&amp;Start!$D$22</f>
        <v>LE4-</v>
      </c>
      <c r="H270" s="197"/>
      <c r="I270" s="105"/>
      <c r="J270" s="41"/>
      <c r="K270" s="41"/>
      <c r="L270" s="42"/>
    </row>
    <row r="271" spans="1:12" x14ac:dyDescent="0.25">
      <c r="A271" s="93"/>
      <c r="B271" s="20"/>
      <c r="C271" s="21"/>
      <c r="D271" s="21"/>
      <c r="E271" s="21"/>
      <c r="F271" s="21"/>
      <c r="G271" s="21"/>
      <c r="H271" s="21"/>
      <c r="I271" s="39"/>
      <c r="J271" s="43"/>
      <c r="K271" s="43"/>
      <c r="L271" s="43"/>
    </row>
    <row r="272" spans="1:12" ht="111.75" customHeight="1" x14ac:dyDescent="0.25">
      <c r="A272" s="22" t="str">
        <f>$A$9</f>
        <v>lfd.
Nr.</v>
      </c>
      <c r="B272" s="23" t="str">
        <f>$B$9</f>
        <v>Rechnungsdatum</v>
      </c>
      <c r="C272" s="22" t="str">
        <f>$C$9</f>
        <v>Rechnungssteller</v>
      </c>
      <c r="D272" s="22" t="s">
        <v>50</v>
      </c>
      <c r="E272" s="22" t="str">
        <f>$E$9</f>
        <v>Zahlungsdatum</v>
      </c>
      <c r="F272" s="22" t="str">
        <f>$F$9</f>
        <v>bezahlter Rechnungsbetrag
(brutto)</v>
      </c>
      <c r="G272" s="22" t="str">
        <f>$G$9</f>
        <v>in Rechnung nicht genutzter ausge-wiesener Betrag für Skonti, Rabatte
(brutto)</v>
      </c>
      <c r="H272" s="22" t="str">
        <f>$H$9</f>
        <v>MwSt.-
Satz</v>
      </c>
      <c r="I272" s="22" t="str">
        <f>$I$9</f>
        <v>MwSt</v>
      </c>
      <c r="J272" s="22" t="str">
        <f>$J$9</f>
        <v>in Rechnung enthaltene, aber nicht projektbezogene, nicht zuwendungsfähige  Postitionen (netto)</v>
      </c>
      <c r="K272" s="22" t="str">
        <f>$K$9</f>
        <v>beantragte zuwendungsfähige 
Ausgaben vor Kostenschlüssel</v>
      </c>
      <c r="L272" s="24" t="str">
        <f>$L$9</f>
        <v>Kürzung</v>
      </c>
    </row>
    <row r="273" spans="1:12" ht="17.399999999999999" x14ac:dyDescent="0.25">
      <c r="A273" s="111"/>
      <c r="B273" s="112"/>
      <c r="C273" s="111"/>
      <c r="D273" s="28"/>
      <c r="E273" s="111"/>
      <c r="F273" s="111" t="str">
        <f>$F$10</f>
        <v>[EUR]</v>
      </c>
      <c r="G273" s="111" t="str">
        <f>$G$10</f>
        <v>[EUR]</v>
      </c>
      <c r="H273" s="111" t="str">
        <f>$H$10</f>
        <v>[%]</v>
      </c>
      <c r="I273" s="111" t="str">
        <f>$I$10</f>
        <v>[EUR]</v>
      </c>
      <c r="J273" s="111" t="str">
        <f>$J$10</f>
        <v>[EUR]</v>
      </c>
      <c r="K273" s="111" t="str">
        <f>$K$10</f>
        <v>[EUR]</v>
      </c>
      <c r="L273" s="113" t="str">
        <f>$L$10</f>
        <v>[J/N]</v>
      </c>
    </row>
    <row r="274" spans="1:12" s="88" customFormat="1" ht="20.25" customHeight="1" x14ac:dyDescent="0.3">
      <c r="A274" s="118" t="str">
        <f>$A$11</f>
        <v>(1)</v>
      </c>
      <c r="B274" s="119" t="str">
        <f>$B$11</f>
        <v>(2)</v>
      </c>
      <c r="C274" s="118" t="str">
        <f>$C$11</f>
        <v>(3)</v>
      </c>
      <c r="D274" s="118" t="str">
        <f>$D$11</f>
        <v>(4)</v>
      </c>
      <c r="E274" s="24" t="str">
        <f>$E$11</f>
        <v>(5)</v>
      </c>
      <c r="F274" s="24" t="str">
        <f>$F$11</f>
        <v>(6)</v>
      </c>
      <c r="G274" s="24" t="str">
        <f>$G$11</f>
        <v>(7)</v>
      </c>
      <c r="H274" s="24" t="str">
        <f>$H$11</f>
        <v>(8)</v>
      </c>
      <c r="I274" s="24" t="str">
        <f>$I$11</f>
        <v>(9)</v>
      </c>
      <c r="J274" s="24" t="str">
        <f>$J$11</f>
        <v>(10)</v>
      </c>
      <c r="K274" s="120" t="str">
        <f>$K$11</f>
        <v>(11) = (6)-(7)-(9)-(10)</v>
      </c>
      <c r="L274" s="114" t="str">
        <f>$L$11</f>
        <v>(12)</v>
      </c>
    </row>
    <row r="275" spans="1:12" s="88" customFormat="1" ht="39" customHeight="1" x14ac:dyDescent="0.3">
      <c r="A275" s="214" t="s">
        <v>87</v>
      </c>
      <c r="B275" s="215"/>
      <c r="C275" s="215"/>
      <c r="D275" s="215"/>
      <c r="E275" s="216"/>
      <c r="F275" s="152">
        <f>F263</f>
        <v>0</v>
      </c>
      <c r="G275" s="152">
        <f>G263</f>
        <v>0</v>
      </c>
      <c r="H275" s="150"/>
      <c r="I275" s="152">
        <f>I263</f>
        <v>0</v>
      </c>
      <c r="J275" s="152">
        <f>J263</f>
        <v>0</v>
      </c>
      <c r="K275" s="106">
        <f>K263</f>
        <v>0</v>
      </c>
      <c r="L275" s="135"/>
    </row>
    <row r="276" spans="1:12" s="32" customFormat="1" ht="39.75" customHeight="1" x14ac:dyDescent="0.3">
      <c r="A276" s="50"/>
      <c r="B276" s="2"/>
      <c r="C276" s="1"/>
      <c r="D276" s="1"/>
      <c r="E276" s="2"/>
      <c r="F276" s="4"/>
      <c r="G276" s="4"/>
      <c r="H276" s="104"/>
      <c r="I276" s="134" t="str">
        <f>IF(H276="","",(F276-G276)-ROUND((F276-G276)/(1+H276/100),2))</f>
        <v/>
      </c>
      <c r="J276" s="4"/>
      <c r="K276" s="87" t="str">
        <f t="shared" ref="K276:K295" si="23">IF($F$6="ja",(IF(F276="","",(F276-G276-J276*((100+H276)/100)))),IF(F276="","",(F276-G276-I276-J276)))</f>
        <v/>
      </c>
      <c r="L276" s="99"/>
    </row>
    <row r="277" spans="1:12" s="32" customFormat="1" ht="39.75" customHeight="1" x14ac:dyDescent="0.3">
      <c r="A277" s="50"/>
      <c r="B277" s="2"/>
      <c r="C277" s="1"/>
      <c r="D277" s="1"/>
      <c r="E277" s="2"/>
      <c r="F277" s="4"/>
      <c r="G277" s="4"/>
      <c r="H277" s="104"/>
      <c r="I277" s="134" t="str">
        <f t="shared" ref="I277:I295" si="24">IF(H277="","",(F277-G277)-ROUND((F277-G277)/(1+H277/100),2))</f>
        <v/>
      </c>
      <c r="J277" s="4"/>
      <c r="K277" s="87" t="str">
        <f t="shared" si="23"/>
        <v/>
      </c>
      <c r="L277" s="99"/>
    </row>
    <row r="278" spans="1:12" s="32" customFormat="1" ht="39.75" customHeight="1" x14ac:dyDescent="0.3">
      <c r="A278" s="50"/>
      <c r="B278" s="2"/>
      <c r="C278" s="1"/>
      <c r="D278" s="1"/>
      <c r="E278" s="2"/>
      <c r="F278" s="4"/>
      <c r="G278" s="4"/>
      <c r="H278" s="104"/>
      <c r="I278" s="134" t="str">
        <f t="shared" si="24"/>
        <v/>
      </c>
      <c r="J278" s="4"/>
      <c r="K278" s="87" t="str">
        <f t="shared" si="23"/>
        <v/>
      </c>
      <c r="L278" s="99"/>
    </row>
    <row r="279" spans="1:12" s="32" customFormat="1" ht="39.75" customHeight="1" x14ac:dyDescent="0.3">
      <c r="A279" s="50"/>
      <c r="B279" s="2"/>
      <c r="C279" s="1"/>
      <c r="D279" s="1"/>
      <c r="E279" s="2"/>
      <c r="F279" s="4"/>
      <c r="G279" s="4"/>
      <c r="H279" s="104"/>
      <c r="I279" s="134" t="str">
        <f t="shared" si="24"/>
        <v/>
      </c>
      <c r="J279" s="4"/>
      <c r="K279" s="87" t="str">
        <f t="shared" si="23"/>
        <v/>
      </c>
      <c r="L279" s="99"/>
    </row>
    <row r="280" spans="1:12" s="32" customFormat="1" ht="39.75" customHeight="1" x14ac:dyDescent="0.3">
      <c r="A280" s="50"/>
      <c r="B280" s="2"/>
      <c r="C280" s="1"/>
      <c r="D280" s="1"/>
      <c r="E280" s="2"/>
      <c r="F280" s="4"/>
      <c r="G280" s="4"/>
      <c r="H280" s="104"/>
      <c r="I280" s="134" t="str">
        <f t="shared" si="24"/>
        <v/>
      </c>
      <c r="J280" s="4"/>
      <c r="K280" s="87" t="str">
        <f t="shared" si="23"/>
        <v/>
      </c>
      <c r="L280" s="99"/>
    </row>
    <row r="281" spans="1:12" s="32" customFormat="1" ht="39.75" customHeight="1" x14ac:dyDescent="0.3">
      <c r="A281" s="50"/>
      <c r="B281" s="2"/>
      <c r="C281" s="1"/>
      <c r="D281" s="1"/>
      <c r="E281" s="2"/>
      <c r="F281" s="4"/>
      <c r="G281" s="4"/>
      <c r="H281" s="104"/>
      <c r="I281" s="134" t="str">
        <f t="shared" si="24"/>
        <v/>
      </c>
      <c r="J281" s="4"/>
      <c r="K281" s="87" t="str">
        <f t="shared" si="23"/>
        <v/>
      </c>
      <c r="L281" s="99"/>
    </row>
    <row r="282" spans="1:12" s="32" customFormat="1" ht="39.75" customHeight="1" x14ac:dyDescent="0.3">
      <c r="A282" s="50"/>
      <c r="B282" s="2"/>
      <c r="C282" s="1"/>
      <c r="D282" s="1"/>
      <c r="E282" s="2"/>
      <c r="F282" s="4"/>
      <c r="G282" s="4"/>
      <c r="H282" s="104"/>
      <c r="I282" s="134" t="str">
        <f t="shared" si="24"/>
        <v/>
      </c>
      <c r="J282" s="4"/>
      <c r="K282" s="87" t="str">
        <f t="shared" si="23"/>
        <v/>
      </c>
      <c r="L282" s="99"/>
    </row>
    <row r="283" spans="1:12" s="32" customFormat="1" ht="39.75" customHeight="1" x14ac:dyDescent="0.3">
      <c r="A283" s="50"/>
      <c r="B283" s="2"/>
      <c r="C283" s="1"/>
      <c r="D283" s="1"/>
      <c r="E283" s="2"/>
      <c r="F283" s="4"/>
      <c r="G283" s="4"/>
      <c r="H283" s="104"/>
      <c r="I283" s="134" t="str">
        <f t="shared" si="24"/>
        <v/>
      </c>
      <c r="J283" s="4"/>
      <c r="K283" s="87" t="str">
        <f t="shared" si="23"/>
        <v/>
      </c>
      <c r="L283" s="99"/>
    </row>
    <row r="284" spans="1:12" s="32" customFormat="1" ht="39.75" customHeight="1" x14ac:dyDescent="0.3">
      <c r="A284" s="50"/>
      <c r="B284" s="2"/>
      <c r="C284" s="1"/>
      <c r="D284" s="1"/>
      <c r="E284" s="2"/>
      <c r="F284" s="4"/>
      <c r="G284" s="4"/>
      <c r="H284" s="104"/>
      <c r="I284" s="134" t="str">
        <f t="shared" si="24"/>
        <v/>
      </c>
      <c r="J284" s="4"/>
      <c r="K284" s="87" t="str">
        <f t="shared" si="23"/>
        <v/>
      </c>
      <c r="L284" s="99"/>
    </row>
    <row r="285" spans="1:12" s="32" customFormat="1" ht="39.75" customHeight="1" x14ac:dyDescent="0.3">
      <c r="A285" s="50"/>
      <c r="B285" s="2"/>
      <c r="C285" s="1"/>
      <c r="D285" s="1"/>
      <c r="E285" s="2"/>
      <c r="F285" s="4"/>
      <c r="G285" s="4"/>
      <c r="H285" s="104"/>
      <c r="I285" s="134" t="str">
        <f t="shared" si="24"/>
        <v/>
      </c>
      <c r="J285" s="4"/>
      <c r="K285" s="87" t="str">
        <f t="shared" si="23"/>
        <v/>
      </c>
      <c r="L285" s="99"/>
    </row>
    <row r="286" spans="1:12" s="32" customFormat="1" ht="39.75" customHeight="1" x14ac:dyDescent="0.3">
      <c r="A286" s="50"/>
      <c r="B286" s="2"/>
      <c r="C286" s="1"/>
      <c r="D286" s="1"/>
      <c r="E286" s="2"/>
      <c r="F286" s="4"/>
      <c r="G286" s="4"/>
      <c r="H286" s="104"/>
      <c r="I286" s="134" t="str">
        <f t="shared" si="24"/>
        <v/>
      </c>
      <c r="J286" s="4"/>
      <c r="K286" s="87" t="str">
        <f t="shared" si="23"/>
        <v/>
      </c>
      <c r="L286" s="99"/>
    </row>
    <row r="287" spans="1:12" s="32" customFormat="1" ht="39.75" customHeight="1" x14ac:dyDescent="0.3">
      <c r="A287" s="50"/>
      <c r="B287" s="2"/>
      <c r="C287" s="1"/>
      <c r="D287" s="1"/>
      <c r="E287" s="2"/>
      <c r="F287" s="4"/>
      <c r="G287" s="4"/>
      <c r="H287" s="104"/>
      <c r="I287" s="134" t="str">
        <f t="shared" si="24"/>
        <v/>
      </c>
      <c r="J287" s="4"/>
      <c r="K287" s="87" t="str">
        <f t="shared" si="23"/>
        <v/>
      </c>
      <c r="L287" s="99"/>
    </row>
    <row r="288" spans="1:12" s="32" customFormat="1" ht="39.75" customHeight="1" x14ac:dyDescent="0.3">
      <c r="A288" s="50"/>
      <c r="B288" s="2"/>
      <c r="C288" s="1"/>
      <c r="D288" s="1"/>
      <c r="E288" s="2"/>
      <c r="F288" s="4"/>
      <c r="G288" s="4"/>
      <c r="H288" s="104"/>
      <c r="I288" s="134" t="str">
        <f t="shared" si="24"/>
        <v/>
      </c>
      <c r="J288" s="4"/>
      <c r="K288" s="87" t="str">
        <f t="shared" si="23"/>
        <v/>
      </c>
      <c r="L288" s="99"/>
    </row>
    <row r="289" spans="1:12" s="32" customFormat="1" ht="39.75" customHeight="1" x14ac:dyDescent="0.3">
      <c r="A289" s="50"/>
      <c r="B289" s="2"/>
      <c r="C289" s="1"/>
      <c r="D289" s="1"/>
      <c r="E289" s="2"/>
      <c r="F289" s="4"/>
      <c r="G289" s="4"/>
      <c r="H289" s="104"/>
      <c r="I289" s="134" t="str">
        <f t="shared" si="24"/>
        <v/>
      </c>
      <c r="J289" s="4"/>
      <c r="K289" s="87" t="str">
        <f t="shared" si="23"/>
        <v/>
      </c>
      <c r="L289" s="99"/>
    </row>
    <row r="290" spans="1:12" s="32" customFormat="1" ht="39.75" customHeight="1" x14ac:dyDescent="0.3">
      <c r="A290" s="50"/>
      <c r="B290" s="2"/>
      <c r="C290" s="1"/>
      <c r="D290" s="1"/>
      <c r="E290" s="2"/>
      <c r="F290" s="4"/>
      <c r="G290" s="4"/>
      <c r="H290" s="104"/>
      <c r="I290" s="134" t="str">
        <f t="shared" si="24"/>
        <v/>
      </c>
      <c r="J290" s="4"/>
      <c r="K290" s="87" t="str">
        <f t="shared" si="23"/>
        <v/>
      </c>
      <c r="L290" s="99"/>
    </row>
    <row r="291" spans="1:12" s="32" customFormat="1" ht="39.75" customHeight="1" x14ac:dyDescent="0.3">
      <c r="A291" s="50"/>
      <c r="B291" s="2"/>
      <c r="C291" s="1"/>
      <c r="D291" s="1"/>
      <c r="E291" s="2"/>
      <c r="F291" s="4"/>
      <c r="G291" s="4"/>
      <c r="H291" s="104"/>
      <c r="I291" s="134" t="str">
        <f t="shared" si="24"/>
        <v/>
      </c>
      <c r="J291" s="4"/>
      <c r="K291" s="87" t="str">
        <f t="shared" si="23"/>
        <v/>
      </c>
      <c r="L291" s="99"/>
    </row>
    <row r="292" spans="1:12" s="32" customFormat="1" ht="39.75" customHeight="1" x14ac:dyDescent="0.3">
      <c r="A292" s="50"/>
      <c r="B292" s="2"/>
      <c r="C292" s="1"/>
      <c r="D292" s="1"/>
      <c r="E292" s="2"/>
      <c r="F292" s="4"/>
      <c r="G292" s="4"/>
      <c r="H292" s="104"/>
      <c r="I292" s="134" t="str">
        <f t="shared" si="24"/>
        <v/>
      </c>
      <c r="J292" s="4"/>
      <c r="K292" s="87" t="str">
        <f t="shared" si="23"/>
        <v/>
      </c>
      <c r="L292" s="99"/>
    </row>
    <row r="293" spans="1:12" s="32" customFormat="1" ht="39.75" customHeight="1" x14ac:dyDescent="0.3">
      <c r="A293" s="50"/>
      <c r="B293" s="2"/>
      <c r="C293" s="1"/>
      <c r="D293" s="1"/>
      <c r="E293" s="2"/>
      <c r="F293" s="4"/>
      <c r="G293" s="4"/>
      <c r="H293" s="104"/>
      <c r="I293" s="134" t="str">
        <f t="shared" si="24"/>
        <v/>
      </c>
      <c r="J293" s="4"/>
      <c r="K293" s="87" t="str">
        <f t="shared" si="23"/>
        <v/>
      </c>
      <c r="L293" s="99"/>
    </row>
    <row r="294" spans="1:12" s="32" customFormat="1" ht="39.75" customHeight="1" x14ac:dyDescent="0.3">
      <c r="A294" s="50"/>
      <c r="B294" s="2"/>
      <c r="C294" s="1"/>
      <c r="D294" s="1"/>
      <c r="E294" s="2"/>
      <c r="F294" s="4"/>
      <c r="G294" s="4"/>
      <c r="H294" s="104"/>
      <c r="I294" s="134" t="str">
        <f t="shared" si="24"/>
        <v/>
      </c>
      <c r="J294" s="4"/>
      <c r="K294" s="87" t="str">
        <f t="shared" si="23"/>
        <v/>
      </c>
      <c r="L294" s="99"/>
    </row>
    <row r="295" spans="1:12" s="32" customFormat="1" ht="39.75" customHeight="1" thickBot="1" x14ac:dyDescent="0.35">
      <c r="A295" s="157"/>
      <c r="B295" s="158"/>
      <c r="C295" s="159"/>
      <c r="D295" s="159"/>
      <c r="E295" s="158"/>
      <c r="F295" s="160"/>
      <c r="G295" s="160"/>
      <c r="H295" s="161"/>
      <c r="I295" s="162" t="str">
        <f t="shared" si="24"/>
        <v/>
      </c>
      <c r="J295" s="160"/>
      <c r="K295" s="163" t="str">
        <f t="shared" si="23"/>
        <v/>
      </c>
      <c r="L295" s="164"/>
    </row>
    <row r="296" spans="1:12" s="32" customFormat="1" ht="42.75" customHeight="1" thickTop="1" x14ac:dyDescent="0.4">
      <c r="A296" s="198" t="s">
        <v>91</v>
      </c>
      <c r="B296" s="198"/>
      <c r="C296" s="198"/>
      <c r="D296" s="35"/>
      <c r="E296" s="175" t="s">
        <v>76</v>
      </c>
      <c r="F296" s="156">
        <f>SUM(F275:F295)</f>
        <v>0</v>
      </c>
      <c r="G296" s="156">
        <f t="shared" ref="G296:K296" si="25">SUM(G275:G295)</f>
        <v>0</v>
      </c>
      <c r="H296" s="156"/>
      <c r="I296" s="156">
        <f t="shared" si="25"/>
        <v>0</v>
      </c>
      <c r="J296" s="156">
        <f t="shared" si="25"/>
        <v>0</v>
      </c>
      <c r="K296" s="156">
        <f t="shared" si="25"/>
        <v>0</v>
      </c>
      <c r="L296" s="176">
        <f>SUM(L276:L295)</f>
        <v>0</v>
      </c>
    </row>
    <row r="297" spans="1:12" s="32" customFormat="1" ht="42.75" customHeight="1" x14ac:dyDescent="0.4">
      <c r="A297" s="198"/>
      <c r="B297" s="198"/>
      <c r="C297" s="198"/>
      <c r="D297" s="35"/>
      <c r="E297" s="204" t="s">
        <v>38</v>
      </c>
      <c r="F297" s="205"/>
      <c r="G297" s="205"/>
      <c r="H297" s="205"/>
      <c r="I297" s="205"/>
      <c r="J297" s="205"/>
      <c r="K297" s="153" t="str">
        <f>IF($L$7=0,"100%",$L$7)</f>
        <v>100%</v>
      </c>
      <c r="L297" s="172"/>
    </row>
    <row r="298" spans="1:12" s="32" customFormat="1" ht="60.75" customHeight="1" thickBot="1" x14ac:dyDescent="0.3">
      <c r="A298" s="186" t="s">
        <v>78</v>
      </c>
      <c r="B298" s="187" t="s">
        <v>79</v>
      </c>
      <c r="C298" s="148"/>
      <c r="D298" s="148"/>
      <c r="E298" s="202" t="s">
        <v>77</v>
      </c>
      <c r="F298" s="203"/>
      <c r="G298" s="203"/>
      <c r="H298" s="203"/>
      <c r="I298" s="203"/>
      <c r="J298" s="203"/>
      <c r="K298" s="173">
        <f>K296*K297</f>
        <v>0</v>
      </c>
      <c r="L298" s="174"/>
    </row>
    <row r="299" spans="1:12" s="32" customFormat="1" ht="20.25" customHeight="1" thickBot="1" x14ac:dyDescent="0.3">
      <c r="A299" s="37" t="s">
        <v>21</v>
      </c>
      <c r="B299" s="36"/>
      <c r="C299" s="36"/>
      <c r="D299" s="36"/>
      <c r="E299" s="154"/>
      <c r="F299" s="154"/>
      <c r="G299" s="154"/>
      <c r="H299" s="154"/>
      <c r="I299" s="154"/>
      <c r="J299" s="154"/>
      <c r="K299" s="145" t="s">
        <v>70</v>
      </c>
      <c r="L299" s="146">
        <f>IF(K308&lt;&gt;K329,10,IF(K275&lt;&gt;K296,9,IF(K242&lt;&gt;K263,8,IF(K209&lt;&gt;K230,7,(IF(K176&lt;&gt;K197,6,(IF(K143&lt;&gt;K164,5,IF(K110&lt;&gt;K131,4,IF(K77&lt;&gt;K98,3,IF(K44&lt;&gt;K65,2,1)))))))))))</f>
        <v>1</v>
      </c>
    </row>
    <row r="300" spans="1:12" ht="42" customHeight="1" thickBot="1" x14ac:dyDescent="0.3">
      <c r="A300" s="147" t="str">
        <f>$A$4</f>
        <v>Teilprojekt 3:</v>
      </c>
      <c r="B300" s="38"/>
      <c r="C300" s="199">
        <f>$C$4</f>
        <v>0</v>
      </c>
      <c r="D300" s="200"/>
      <c r="E300" s="200"/>
      <c r="F300" s="200"/>
      <c r="G300" s="200"/>
      <c r="H300" s="200"/>
      <c r="I300" s="200"/>
      <c r="J300" s="200"/>
      <c r="K300" s="200"/>
      <c r="L300" s="201"/>
    </row>
    <row r="301" spans="1:12" ht="35.1" customHeight="1" thickBot="1" x14ac:dyDescent="0.45">
      <c r="A301" s="77"/>
      <c r="C301" s="77" t="s">
        <v>27</v>
      </c>
      <c r="D301" s="77"/>
      <c r="E301" s="144"/>
      <c r="F301" s="144"/>
      <c r="G301" s="144"/>
      <c r="H301" s="144"/>
      <c r="I301" s="144"/>
      <c r="J301" s="144"/>
      <c r="K301" s="144"/>
      <c r="L301" s="39"/>
    </row>
    <row r="302" spans="1:12" ht="35.1" customHeight="1" thickBot="1" x14ac:dyDescent="0.3">
      <c r="A302" s="15"/>
      <c r="B302" s="16"/>
      <c r="C302" s="15"/>
      <c r="D302" s="15"/>
      <c r="F302" s="18" t="s">
        <v>46</v>
      </c>
      <c r="G302" s="196" t="str">
        <f>Start!$C$27</f>
        <v>nein</v>
      </c>
      <c r="H302" s="197"/>
      <c r="L302" s="39"/>
    </row>
    <row r="303" spans="1:12" ht="35.1" customHeight="1" thickBot="1" x14ac:dyDescent="0.3">
      <c r="A303" s="92" t="s">
        <v>0</v>
      </c>
      <c r="B303" s="40"/>
      <c r="C303" s="5">
        <f>Start!$C$12</f>
        <v>0</v>
      </c>
      <c r="D303" s="130"/>
      <c r="F303" s="18" t="str">
        <f>$E$7</f>
        <v>Antragsnummer:</v>
      </c>
      <c r="G303" s="196" t="str">
        <f>Start!$C$22&amp;Start!$D$22</f>
        <v>LE4-</v>
      </c>
      <c r="H303" s="197"/>
      <c r="I303" s="105"/>
      <c r="J303" s="41"/>
      <c r="K303" s="41"/>
      <c r="L303" s="42"/>
    </row>
    <row r="304" spans="1:12" x14ac:dyDescent="0.25">
      <c r="A304" s="93"/>
      <c r="B304" s="20"/>
      <c r="C304" s="21"/>
      <c r="D304" s="21"/>
      <c r="E304" s="21"/>
      <c r="F304" s="21"/>
      <c r="G304" s="21"/>
      <c r="H304" s="21"/>
      <c r="I304" s="39"/>
      <c r="J304" s="43"/>
      <c r="K304" s="43"/>
      <c r="L304" s="43"/>
    </row>
    <row r="305" spans="1:12" ht="111.75" customHeight="1" x14ac:dyDescent="0.25">
      <c r="A305" s="22" t="str">
        <f>$A$9</f>
        <v>lfd.
Nr.</v>
      </c>
      <c r="B305" s="23" t="str">
        <f>$B$9</f>
        <v>Rechnungsdatum</v>
      </c>
      <c r="C305" s="22" t="str">
        <f>$C$9</f>
        <v>Rechnungssteller</v>
      </c>
      <c r="D305" s="22" t="s">
        <v>50</v>
      </c>
      <c r="E305" s="22" t="str">
        <f>$E$9</f>
        <v>Zahlungsdatum</v>
      </c>
      <c r="F305" s="22" t="str">
        <f>$F$9</f>
        <v>bezahlter Rechnungsbetrag
(brutto)</v>
      </c>
      <c r="G305" s="22" t="str">
        <f>$G$9</f>
        <v>in Rechnung nicht genutzter ausge-wiesener Betrag für Skonti, Rabatte
(brutto)</v>
      </c>
      <c r="H305" s="22" t="str">
        <f>$H$9</f>
        <v>MwSt.-
Satz</v>
      </c>
      <c r="I305" s="22" t="str">
        <f>$I$9</f>
        <v>MwSt</v>
      </c>
      <c r="J305" s="22" t="str">
        <f>$J$9</f>
        <v>in Rechnung enthaltene, aber nicht projektbezogene, nicht zuwendungsfähige  Postitionen (netto)</v>
      </c>
      <c r="K305" s="22" t="str">
        <f>$K$9</f>
        <v>beantragte zuwendungsfähige 
Ausgaben vor Kostenschlüssel</v>
      </c>
      <c r="L305" s="24" t="str">
        <f>$L$9</f>
        <v>Kürzung</v>
      </c>
    </row>
    <row r="306" spans="1:12" ht="17.399999999999999" x14ac:dyDescent="0.25">
      <c r="A306" s="111"/>
      <c r="B306" s="112"/>
      <c r="C306" s="111"/>
      <c r="D306" s="28"/>
      <c r="E306" s="111"/>
      <c r="F306" s="111" t="str">
        <f>$F$10</f>
        <v>[EUR]</v>
      </c>
      <c r="G306" s="111" t="str">
        <f>$G$10</f>
        <v>[EUR]</v>
      </c>
      <c r="H306" s="111" t="str">
        <f>$H$10</f>
        <v>[%]</v>
      </c>
      <c r="I306" s="111" t="str">
        <f>$I$10</f>
        <v>[EUR]</v>
      </c>
      <c r="J306" s="111" t="str">
        <f>$J$10</f>
        <v>[EUR]</v>
      </c>
      <c r="K306" s="111" t="str">
        <f>$K$10</f>
        <v>[EUR]</v>
      </c>
      <c r="L306" s="113" t="str">
        <f>$L$10</f>
        <v>[J/N]</v>
      </c>
    </row>
    <row r="307" spans="1:12" s="88" customFormat="1" ht="20.25" customHeight="1" x14ac:dyDescent="0.3">
      <c r="A307" s="118" t="str">
        <f>$A$11</f>
        <v>(1)</v>
      </c>
      <c r="B307" s="119" t="str">
        <f>$B$11</f>
        <v>(2)</v>
      </c>
      <c r="C307" s="118" t="str">
        <f>$C$11</f>
        <v>(3)</v>
      </c>
      <c r="D307" s="118" t="str">
        <f>$D$11</f>
        <v>(4)</v>
      </c>
      <c r="E307" s="24" t="str">
        <f>$E$11</f>
        <v>(5)</v>
      </c>
      <c r="F307" s="24" t="str">
        <f>$F$11</f>
        <v>(6)</v>
      </c>
      <c r="G307" s="24" t="str">
        <f>$G$11</f>
        <v>(7)</v>
      </c>
      <c r="H307" s="24" t="str">
        <f>$H$11</f>
        <v>(8)</v>
      </c>
      <c r="I307" s="24" t="str">
        <f>$I$11</f>
        <v>(9)</v>
      </c>
      <c r="J307" s="24" t="str">
        <f>$J$11</f>
        <v>(10)</v>
      </c>
      <c r="K307" s="120" t="str">
        <f>$K$11</f>
        <v>(11) = (6)-(7)-(9)-(10)</v>
      </c>
      <c r="L307" s="114" t="str">
        <f>$L$11</f>
        <v>(12)</v>
      </c>
    </row>
    <row r="308" spans="1:12" s="88" customFormat="1" ht="39" customHeight="1" x14ac:dyDescent="0.3">
      <c r="A308" s="214" t="s">
        <v>88</v>
      </c>
      <c r="B308" s="215"/>
      <c r="C308" s="215"/>
      <c r="D308" s="215"/>
      <c r="E308" s="216"/>
      <c r="F308" s="152">
        <f>F296</f>
        <v>0</v>
      </c>
      <c r="G308" s="152">
        <f>G296</f>
        <v>0</v>
      </c>
      <c r="H308" s="150"/>
      <c r="I308" s="152">
        <f>I296</f>
        <v>0</v>
      </c>
      <c r="J308" s="152">
        <f>J296</f>
        <v>0</v>
      </c>
      <c r="K308" s="106">
        <f>K296</f>
        <v>0</v>
      </c>
      <c r="L308" s="135"/>
    </row>
    <row r="309" spans="1:12" s="32" customFormat="1" ht="39.75" customHeight="1" x14ac:dyDescent="0.3">
      <c r="A309" s="50"/>
      <c r="B309" s="2"/>
      <c r="C309" s="1"/>
      <c r="D309" s="1"/>
      <c r="E309" s="2"/>
      <c r="F309" s="4"/>
      <c r="G309" s="4"/>
      <c r="H309" s="104"/>
      <c r="I309" s="134" t="str">
        <f>IF(H309="","",(F309-G309)-ROUND((F309-G309)/(1+H309/100),2))</f>
        <v/>
      </c>
      <c r="J309" s="4"/>
      <c r="K309" s="87" t="str">
        <f t="shared" ref="K309:K328" si="26">IF($F$6="ja",(IF(F309="","",(F309-G309-J309*((100+H309)/100)))),IF(F309="","",(F309-G309-I309-J309)))</f>
        <v/>
      </c>
      <c r="L309" s="99"/>
    </row>
    <row r="310" spans="1:12" s="32" customFormat="1" ht="39.75" customHeight="1" x14ac:dyDescent="0.3">
      <c r="A310" s="50"/>
      <c r="B310" s="2"/>
      <c r="C310" s="1"/>
      <c r="D310" s="1"/>
      <c r="E310" s="2"/>
      <c r="F310" s="4"/>
      <c r="G310" s="4"/>
      <c r="H310" s="104"/>
      <c r="I310" s="134" t="str">
        <f t="shared" ref="I310:I328" si="27">IF(H310="","",(F310-G310)-ROUND((F310-G310)/(1+H310/100),2))</f>
        <v/>
      </c>
      <c r="J310" s="4"/>
      <c r="K310" s="87" t="str">
        <f t="shared" si="26"/>
        <v/>
      </c>
      <c r="L310" s="99"/>
    </row>
    <row r="311" spans="1:12" s="32" customFormat="1" ht="39.75" customHeight="1" x14ac:dyDescent="0.3">
      <c r="A311" s="50"/>
      <c r="B311" s="2"/>
      <c r="C311" s="1"/>
      <c r="D311" s="1"/>
      <c r="E311" s="2"/>
      <c r="F311" s="4"/>
      <c r="G311" s="4"/>
      <c r="H311" s="104"/>
      <c r="I311" s="134" t="str">
        <f t="shared" si="27"/>
        <v/>
      </c>
      <c r="J311" s="4"/>
      <c r="K311" s="87" t="str">
        <f t="shared" si="26"/>
        <v/>
      </c>
      <c r="L311" s="99"/>
    </row>
    <row r="312" spans="1:12" s="32" customFormat="1" ht="39.75" customHeight="1" x14ac:dyDescent="0.3">
      <c r="A312" s="50"/>
      <c r="B312" s="2"/>
      <c r="C312" s="1"/>
      <c r="D312" s="1"/>
      <c r="E312" s="2"/>
      <c r="F312" s="4"/>
      <c r="G312" s="4"/>
      <c r="H312" s="104"/>
      <c r="I312" s="134" t="str">
        <f t="shared" si="27"/>
        <v/>
      </c>
      <c r="J312" s="4"/>
      <c r="K312" s="87" t="str">
        <f t="shared" si="26"/>
        <v/>
      </c>
      <c r="L312" s="99"/>
    </row>
    <row r="313" spans="1:12" s="32" customFormat="1" ht="39.75" customHeight="1" x14ac:dyDescent="0.3">
      <c r="A313" s="50"/>
      <c r="B313" s="2"/>
      <c r="C313" s="1"/>
      <c r="D313" s="1"/>
      <c r="E313" s="2"/>
      <c r="F313" s="4"/>
      <c r="G313" s="4"/>
      <c r="H313" s="104"/>
      <c r="I313" s="134" t="str">
        <f t="shared" si="27"/>
        <v/>
      </c>
      <c r="J313" s="4"/>
      <c r="K313" s="87" t="str">
        <f t="shared" si="26"/>
        <v/>
      </c>
      <c r="L313" s="99"/>
    </row>
    <row r="314" spans="1:12" s="32" customFormat="1" ht="39.75" customHeight="1" x14ac:dyDescent="0.3">
      <c r="A314" s="50"/>
      <c r="B314" s="2"/>
      <c r="C314" s="1"/>
      <c r="D314" s="1"/>
      <c r="E314" s="2"/>
      <c r="F314" s="4"/>
      <c r="G314" s="4"/>
      <c r="H314" s="104"/>
      <c r="I314" s="134" t="str">
        <f t="shared" si="27"/>
        <v/>
      </c>
      <c r="J314" s="4"/>
      <c r="K314" s="87" t="str">
        <f t="shared" si="26"/>
        <v/>
      </c>
      <c r="L314" s="99"/>
    </row>
    <row r="315" spans="1:12" s="32" customFormat="1" ht="39.75" customHeight="1" x14ac:dyDescent="0.3">
      <c r="A315" s="50"/>
      <c r="B315" s="2"/>
      <c r="C315" s="1"/>
      <c r="D315" s="1"/>
      <c r="E315" s="2"/>
      <c r="F315" s="4"/>
      <c r="G315" s="4"/>
      <c r="H315" s="104"/>
      <c r="I315" s="134" t="str">
        <f t="shared" si="27"/>
        <v/>
      </c>
      <c r="J315" s="4"/>
      <c r="K315" s="87" t="str">
        <f t="shared" si="26"/>
        <v/>
      </c>
      <c r="L315" s="99"/>
    </row>
    <row r="316" spans="1:12" s="32" customFormat="1" ht="39.75" customHeight="1" x14ac:dyDescent="0.3">
      <c r="A316" s="50"/>
      <c r="B316" s="2"/>
      <c r="C316" s="1"/>
      <c r="D316" s="1"/>
      <c r="E316" s="2"/>
      <c r="F316" s="4"/>
      <c r="G316" s="4"/>
      <c r="H316" s="104"/>
      <c r="I316" s="134" t="str">
        <f t="shared" si="27"/>
        <v/>
      </c>
      <c r="J316" s="4"/>
      <c r="K316" s="87" t="str">
        <f t="shared" si="26"/>
        <v/>
      </c>
      <c r="L316" s="99"/>
    </row>
    <row r="317" spans="1:12" s="32" customFormat="1" ht="39.75" customHeight="1" x14ac:dyDescent="0.3">
      <c r="A317" s="50"/>
      <c r="B317" s="2"/>
      <c r="C317" s="1"/>
      <c r="D317" s="1"/>
      <c r="E317" s="2"/>
      <c r="F317" s="4"/>
      <c r="G317" s="4"/>
      <c r="H317" s="104"/>
      <c r="I317" s="134" t="str">
        <f t="shared" si="27"/>
        <v/>
      </c>
      <c r="J317" s="4"/>
      <c r="K317" s="87" t="str">
        <f t="shared" si="26"/>
        <v/>
      </c>
      <c r="L317" s="99"/>
    </row>
    <row r="318" spans="1:12" s="32" customFormat="1" ht="39.75" customHeight="1" x14ac:dyDescent="0.3">
      <c r="A318" s="50"/>
      <c r="B318" s="2"/>
      <c r="C318" s="1"/>
      <c r="D318" s="1"/>
      <c r="E318" s="2"/>
      <c r="F318" s="4"/>
      <c r="G318" s="4"/>
      <c r="H318" s="104"/>
      <c r="I318" s="134" t="str">
        <f t="shared" si="27"/>
        <v/>
      </c>
      <c r="J318" s="4"/>
      <c r="K318" s="87" t="str">
        <f t="shared" si="26"/>
        <v/>
      </c>
      <c r="L318" s="99"/>
    </row>
    <row r="319" spans="1:12" s="32" customFormat="1" ht="39.75" customHeight="1" x14ac:dyDescent="0.3">
      <c r="A319" s="50"/>
      <c r="B319" s="2"/>
      <c r="C319" s="1"/>
      <c r="D319" s="1"/>
      <c r="E319" s="2"/>
      <c r="F319" s="4"/>
      <c r="G319" s="4"/>
      <c r="H319" s="104"/>
      <c r="I319" s="134" t="str">
        <f t="shared" si="27"/>
        <v/>
      </c>
      <c r="J319" s="4"/>
      <c r="K319" s="87" t="str">
        <f t="shared" si="26"/>
        <v/>
      </c>
      <c r="L319" s="99"/>
    </row>
    <row r="320" spans="1:12" s="32" customFormat="1" ht="39.75" customHeight="1" x14ac:dyDescent="0.3">
      <c r="A320" s="50"/>
      <c r="B320" s="2"/>
      <c r="C320" s="1"/>
      <c r="D320" s="1"/>
      <c r="E320" s="2"/>
      <c r="F320" s="4"/>
      <c r="G320" s="4"/>
      <c r="H320" s="104"/>
      <c r="I320" s="134" t="str">
        <f t="shared" si="27"/>
        <v/>
      </c>
      <c r="J320" s="4"/>
      <c r="K320" s="87" t="str">
        <f t="shared" si="26"/>
        <v/>
      </c>
      <c r="L320" s="99"/>
    </row>
    <row r="321" spans="1:12" s="32" customFormat="1" ht="39.75" customHeight="1" x14ac:dyDescent="0.3">
      <c r="A321" s="50"/>
      <c r="B321" s="2"/>
      <c r="C321" s="1"/>
      <c r="D321" s="1"/>
      <c r="E321" s="2"/>
      <c r="F321" s="4"/>
      <c r="G321" s="4"/>
      <c r="H321" s="104"/>
      <c r="I321" s="134" t="str">
        <f t="shared" si="27"/>
        <v/>
      </c>
      <c r="J321" s="4"/>
      <c r="K321" s="87" t="str">
        <f t="shared" si="26"/>
        <v/>
      </c>
      <c r="L321" s="99"/>
    </row>
    <row r="322" spans="1:12" s="32" customFormat="1" ht="39.75" customHeight="1" x14ac:dyDescent="0.3">
      <c r="A322" s="50"/>
      <c r="B322" s="2"/>
      <c r="C322" s="1"/>
      <c r="D322" s="1"/>
      <c r="E322" s="2"/>
      <c r="F322" s="4"/>
      <c r="G322" s="4"/>
      <c r="H322" s="104"/>
      <c r="I322" s="134" t="str">
        <f t="shared" si="27"/>
        <v/>
      </c>
      <c r="J322" s="4"/>
      <c r="K322" s="87" t="str">
        <f t="shared" si="26"/>
        <v/>
      </c>
      <c r="L322" s="99"/>
    </row>
    <row r="323" spans="1:12" s="32" customFormat="1" ht="39.75" customHeight="1" x14ac:dyDescent="0.3">
      <c r="A323" s="50"/>
      <c r="B323" s="2"/>
      <c r="C323" s="1"/>
      <c r="D323" s="1"/>
      <c r="E323" s="2"/>
      <c r="F323" s="4"/>
      <c r="G323" s="4"/>
      <c r="H323" s="104"/>
      <c r="I323" s="134" t="str">
        <f t="shared" si="27"/>
        <v/>
      </c>
      <c r="J323" s="4"/>
      <c r="K323" s="87" t="str">
        <f t="shared" si="26"/>
        <v/>
      </c>
      <c r="L323" s="99"/>
    </row>
    <row r="324" spans="1:12" s="32" customFormat="1" ht="39.75" customHeight="1" x14ac:dyDescent="0.3">
      <c r="A324" s="50"/>
      <c r="B324" s="2"/>
      <c r="C324" s="1"/>
      <c r="D324" s="1"/>
      <c r="E324" s="2"/>
      <c r="F324" s="4"/>
      <c r="G324" s="4"/>
      <c r="H324" s="104"/>
      <c r="I324" s="134" t="str">
        <f t="shared" si="27"/>
        <v/>
      </c>
      <c r="J324" s="4"/>
      <c r="K324" s="87" t="str">
        <f t="shared" si="26"/>
        <v/>
      </c>
      <c r="L324" s="99"/>
    </row>
    <row r="325" spans="1:12" s="32" customFormat="1" ht="39.75" customHeight="1" x14ac:dyDescent="0.3">
      <c r="A325" s="50"/>
      <c r="B325" s="2"/>
      <c r="C325" s="1"/>
      <c r="D325" s="1"/>
      <c r="E325" s="2"/>
      <c r="F325" s="4"/>
      <c r="G325" s="4"/>
      <c r="H325" s="104"/>
      <c r="I325" s="134" t="str">
        <f t="shared" si="27"/>
        <v/>
      </c>
      <c r="J325" s="4"/>
      <c r="K325" s="87" t="str">
        <f t="shared" si="26"/>
        <v/>
      </c>
      <c r="L325" s="99"/>
    </row>
    <row r="326" spans="1:12" s="32" customFormat="1" ht="39.75" customHeight="1" x14ac:dyDescent="0.3">
      <c r="A326" s="50"/>
      <c r="B326" s="2"/>
      <c r="C326" s="1"/>
      <c r="D326" s="1"/>
      <c r="E326" s="2"/>
      <c r="F326" s="4"/>
      <c r="G326" s="4"/>
      <c r="H326" s="104"/>
      <c r="I326" s="134" t="str">
        <f t="shared" si="27"/>
        <v/>
      </c>
      <c r="J326" s="4"/>
      <c r="K326" s="87" t="str">
        <f t="shared" si="26"/>
        <v/>
      </c>
      <c r="L326" s="99"/>
    </row>
    <row r="327" spans="1:12" s="32" customFormat="1" ht="39.75" customHeight="1" x14ac:dyDescent="0.3">
      <c r="A327" s="50"/>
      <c r="B327" s="2"/>
      <c r="C327" s="1"/>
      <c r="D327" s="1"/>
      <c r="E327" s="2"/>
      <c r="F327" s="4"/>
      <c r="G327" s="4"/>
      <c r="H327" s="104"/>
      <c r="I327" s="134" t="str">
        <f t="shared" si="27"/>
        <v/>
      </c>
      <c r="J327" s="4"/>
      <c r="K327" s="87" t="str">
        <f t="shared" si="26"/>
        <v/>
      </c>
      <c r="L327" s="99"/>
    </row>
    <row r="328" spans="1:12" s="32" customFormat="1" ht="39.75" customHeight="1" thickBot="1" x14ac:dyDescent="0.35">
      <c r="A328" s="157"/>
      <c r="B328" s="158"/>
      <c r="C328" s="159"/>
      <c r="D328" s="159"/>
      <c r="E328" s="158"/>
      <c r="F328" s="160"/>
      <c r="G328" s="160"/>
      <c r="H328" s="161"/>
      <c r="I328" s="162" t="str">
        <f t="shared" si="27"/>
        <v/>
      </c>
      <c r="J328" s="160"/>
      <c r="K328" s="163" t="str">
        <f t="shared" si="26"/>
        <v/>
      </c>
      <c r="L328" s="164"/>
    </row>
    <row r="329" spans="1:12" s="32" customFormat="1" ht="42.75" customHeight="1" thickTop="1" x14ac:dyDescent="0.4">
      <c r="A329" s="198" t="s">
        <v>91</v>
      </c>
      <c r="B329" s="198"/>
      <c r="C329" s="198"/>
      <c r="D329" s="35"/>
      <c r="E329" s="175" t="s">
        <v>76</v>
      </c>
      <c r="F329" s="156">
        <f>SUM(F308:F328)</f>
        <v>0</v>
      </c>
      <c r="G329" s="156">
        <f t="shared" ref="G329:K329" si="28">SUM(G308:G328)</f>
        <v>0</v>
      </c>
      <c r="H329" s="156"/>
      <c r="I329" s="156">
        <f t="shared" si="28"/>
        <v>0</v>
      </c>
      <c r="J329" s="156">
        <f t="shared" si="28"/>
        <v>0</v>
      </c>
      <c r="K329" s="156">
        <f t="shared" si="28"/>
        <v>0</v>
      </c>
      <c r="L329" s="176">
        <f>SUM(L309:L328)</f>
        <v>0</v>
      </c>
    </row>
    <row r="330" spans="1:12" s="32" customFormat="1" ht="42.75" customHeight="1" x14ac:dyDescent="0.4">
      <c r="A330" s="198"/>
      <c r="B330" s="198"/>
      <c r="C330" s="198"/>
      <c r="D330" s="35"/>
      <c r="E330" s="204" t="s">
        <v>38</v>
      </c>
      <c r="F330" s="205"/>
      <c r="G330" s="205"/>
      <c r="H330" s="205"/>
      <c r="I330" s="205"/>
      <c r="J330" s="205"/>
      <c r="K330" s="153" t="str">
        <f>IF($L$7=0,"100%",$L$7)</f>
        <v>100%</v>
      </c>
      <c r="L330" s="172"/>
    </row>
    <row r="331" spans="1:12" s="32" customFormat="1" ht="60.75" customHeight="1" thickBot="1" x14ac:dyDescent="0.3">
      <c r="A331" s="186" t="s">
        <v>78</v>
      </c>
      <c r="B331" s="187" t="s">
        <v>79</v>
      </c>
      <c r="C331" s="148"/>
      <c r="D331" s="148"/>
      <c r="E331" s="202" t="s">
        <v>77</v>
      </c>
      <c r="F331" s="203"/>
      <c r="G331" s="203"/>
      <c r="H331" s="203"/>
      <c r="I331" s="203"/>
      <c r="J331" s="203"/>
      <c r="K331" s="173">
        <f>K329*K330</f>
        <v>0</v>
      </c>
      <c r="L331" s="174"/>
    </row>
  </sheetData>
  <sheetProtection algorithmName="SHA-512" hashValue="Kh2p6HnGUjwEyuPNUZexDqIrTbQWR7LunEgy4aDdufecGOLEQWtnbOOcJWAGGzk14iFIylpdeFF81+22IZkjoA==" saltValue="GzfjJ07xxNdE+wxpWAJJlQ==" spinCount="100000" sheet="1" selectLockedCells="1"/>
  <protectedRanges>
    <protectedRange password="C1D2" sqref="L78:L97 L111:L130 L12:L31 L45:L64 L144:L163 L177:L196 L210:L229 L243:L262 L276:L295 L309:L328" name="Bereich1"/>
    <protectedRange password="C1D2" sqref="L44" name="Bereich1_1"/>
    <protectedRange password="C1D2" sqref="L77" name="Bereich1_2"/>
    <protectedRange password="C1D2" sqref="L110" name="Bereich1_3"/>
    <protectedRange password="C1D2" sqref="L143" name="Bereich1_4"/>
    <protectedRange password="C1D2" sqref="L176" name="Bereich1_5"/>
    <protectedRange password="C1D2" sqref="L209" name="Bereich1_6_1"/>
    <protectedRange password="C1D2" sqref="L242" name="Bereich1_7_1"/>
    <protectedRange password="C1D2" sqref="L275" name="Bereich1_8"/>
    <protectedRange password="C1D2" sqref="L308" name="Bereich1_9"/>
  </protectedRanges>
  <mergeCells count="73">
    <mergeCell ref="A275:E275"/>
    <mergeCell ref="A308:E308"/>
    <mergeCell ref="A110:E110"/>
    <mergeCell ref="A143:E143"/>
    <mergeCell ref="A176:E176"/>
    <mergeCell ref="A209:E209"/>
    <mergeCell ref="A242:E242"/>
    <mergeCell ref="A164:C165"/>
    <mergeCell ref="E165:J165"/>
    <mergeCell ref="E133:J133"/>
    <mergeCell ref="C135:L135"/>
    <mergeCell ref="G137:H137"/>
    <mergeCell ref="G138:H138"/>
    <mergeCell ref="A230:C231"/>
    <mergeCell ref="E231:J231"/>
    <mergeCell ref="E166:J166"/>
    <mergeCell ref="A32:C33"/>
    <mergeCell ref="E33:J33"/>
    <mergeCell ref="G2:L2"/>
    <mergeCell ref="A4:B4"/>
    <mergeCell ref="C4:L4"/>
    <mergeCell ref="I6:K6"/>
    <mergeCell ref="I7:K7"/>
    <mergeCell ref="F7:G7"/>
    <mergeCell ref="C69:L69"/>
    <mergeCell ref="E34:J34"/>
    <mergeCell ref="A36:B36"/>
    <mergeCell ref="C36:L36"/>
    <mergeCell ref="G38:H38"/>
    <mergeCell ref="G39:H39"/>
    <mergeCell ref="A65:C66"/>
    <mergeCell ref="E66:J66"/>
    <mergeCell ref="E67:J67"/>
    <mergeCell ref="A44:E44"/>
    <mergeCell ref="G71:H71"/>
    <mergeCell ref="G72:H72"/>
    <mergeCell ref="A98:C99"/>
    <mergeCell ref="E99:J99"/>
    <mergeCell ref="A77:E77"/>
    <mergeCell ref="E100:J100"/>
    <mergeCell ref="C102:L102"/>
    <mergeCell ref="G104:H104"/>
    <mergeCell ref="G105:H105"/>
    <mergeCell ref="A131:C132"/>
    <mergeCell ref="E132:J132"/>
    <mergeCell ref="C168:L168"/>
    <mergeCell ref="G170:H170"/>
    <mergeCell ref="G171:H171"/>
    <mergeCell ref="A197:C198"/>
    <mergeCell ref="E198:J198"/>
    <mergeCell ref="E199:J199"/>
    <mergeCell ref="C201:L201"/>
    <mergeCell ref="G203:H203"/>
    <mergeCell ref="G204:H204"/>
    <mergeCell ref="A296:C297"/>
    <mergeCell ref="E297:J297"/>
    <mergeCell ref="E232:J232"/>
    <mergeCell ref="C234:L234"/>
    <mergeCell ref="G236:H236"/>
    <mergeCell ref="G237:H237"/>
    <mergeCell ref="A263:C264"/>
    <mergeCell ref="E264:J264"/>
    <mergeCell ref="E265:J265"/>
    <mergeCell ref="C267:L267"/>
    <mergeCell ref="G269:H269"/>
    <mergeCell ref="G270:H270"/>
    <mergeCell ref="E331:J331"/>
    <mergeCell ref="E298:J298"/>
    <mergeCell ref="C300:L300"/>
    <mergeCell ref="G302:H302"/>
    <mergeCell ref="G303:H303"/>
    <mergeCell ref="A329:C330"/>
    <mergeCell ref="E330:J330"/>
  </mergeCells>
  <dataValidations count="1">
    <dataValidation type="date" allowBlank="1" showInputMessage="1" showErrorMessage="1" errorTitle="Eingabe von einem Datum erwartet" error="Bitte geben Sie hier ein Datum_x000a_nach dem Schema tt.mm.jjjj ein." sqref="B12:B31 B78:B97 B111:B130 B45:B64 B210:B229 B144:B163 B177:B196 B243:B262 B276:B295 B309:B328" xr:uid="{00000000-0002-0000-0300-000000000000}">
      <formula1>36526</formula1>
      <formula2>55153</formula2>
    </dataValidation>
  </dataValidations>
  <pageMargins left="0.39370078740157483" right="0" top="0.43307086614173229" bottom="0.47244094488188981" header="0.31496062992125984" footer="0"/>
  <pageSetup paperSize="9" scale="39" fitToHeight="0" orientation="landscape" r:id="rId1"/>
  <headerFooter alignWithMargins="0"/>
  <rowBreaks count="9" manualBreakCount="9">
    <brk id="34" max="16383" man="1"/>
    <brk id="67" max="16383" man="1"/>
    <brk id="100" max="16383" man="1"/>
    <brk id="133" max="16383" man="1"/>
    <brk id="166" max="16383" man="1"/>
    <brk id="199" max="16383" man="1"/>
    <brk id="232" max="16383" man="1"/>
    <brk id="265" max="16383" man="1"/>
    <brk id="298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/>
  <dimension ref="A1:O68"/>
  <sheetViews>
    <sheetView showGridLines="0" tabSelected="1" showRuler="0" topLeftCell="C1" zoomScale="40" zoomScaleNormal="40" zoomScaleSheetLayoutView="40" zoomScalePageLayoutView="55" workbookViewId="0">
      <selection activeCell="J15" sqref="J15"/>
    </sheetView>
  </sheetViews>
  <sheetFormatPr baseColWidth="10" defaultColWidth="6.33203125" defaultRowHeight="13.8" x14ac:dyDescent="0.25"/>
  <cols>
    <col min="1" max="1" width="10.6640625" style="82" customWidth="1"/>
    <col min="2" max="2" width="24.44140625" style="7" bestFit="1" customWidth="1"/>
    <col min="3" max="3" width="112.44140625" style="82" customWidth="1"/>
    <col min="4" max="4" width="22.33203125" style="82" customWidth="1"/>
    <col min="5" max="6" width="25.6640625" style="82" customWidth="1"/>
    <col min="7" max="7" width="15.88671875" style="82" customWidth="1"/>
    <col min="8" max="8" width="23" style="102" customWidth="1"/>
    <col min="9" max="9" width="27.88671875" style="82" customWidth="1"/>
    <col min="10" max="10" width="65.33203125" style="82" customWidth="1"/>
    <col min="11" max="14" width="6.33203125" style="82"/>
    <col min="15" max="15" width="11.88671875" style="82" bestFit="1" customWidth="1"/>
    <col min="16" max="16384" width="6.33203125" style="82"/>
  </cols>
  <sheetData>
    <row r="1" spans="1:15" ht="24.9" customHeight="1" x14ac:dyDescent="0.25">
      <c r="A1" s="151"/>
      <c r="C1" s="151"/>
      <c r="D1" s="151"/>
      <c r="E1" s="151"/>
      <c r="F1" s="151"/>
      <c r="G1" s="151"/>
      <c r="H1" s="151"/>
      <c r="I1" s="184" t="s">
        <v>61</v>
      </c>
      <c r="J1" s="185">
        <f>IF(I46&lt;&gt;I68,2,1)</f>
        <v>1</v>
      </c>
    </row>
    <row r="2" spans="1:15" ht="30" x14ac:dyDescent="0.5">
      <c r="A2" s="123" t="s">
        <v>43</v>
      </c>
      <c r="B2" s="125"/>
      <c r="C2" s="124"/>
      <c r="D2" s="151"/>
      <c r="E2" s="151"/>
      <c r="F2" s="151"/>
      <c r="G2" s="151"/>
      <c r="H2" s="151"/>
      <c r="I2" s="151"/>
      <c r="J2" s="151"/>
    </row>
    <row r="3" spans="1:15" ht="28.5" customHeight="1" x14ac:dyDescent="0.4">
      <c r="A3" s="189" t="s">
        <v>44</v>
      </c>
      <c r="C3" s="151"/>
      <c r="D3" s="151"/>
      <c r="E3" s="86">
        <f>Start!$G$5</f>
        <v>0</v>
      </c>
      <c r="F3" s="220">
        <f>Start!$C$25</f>
        <v>0</v>
      </c>
      <c r="G3" s="220"/>
      <c r="H3" s="220"/>
      <c r="I3" s="220"/>
      <c r="J3" s="220"/>
    </row>
    <row r="4" spans="1:15" ht="20.25" customHeight="1" thickBot="1" x14ac:dyDescent="0.45">
      <c r="A4" s="9"/>
      <c r="C4" s="10"/>
      <c r="D4" s="11"/>
      <c r="E4" s="11"/>
      <c r="F4" s="11"/>
      <c r="G4" s="11"/>
      <c r="H4" s="11"/>
      <c r="I4" s="151"/>
      <c r="J4" s="151"/>
    </row>
    <row r="5" spans="1:15" ht="42" customHeight="1" thickBot="1" x14ac:dyDescent="0.3">
      <c r="A5" s="213"/>
      <c r="B5" s="213"/>
      <c r="C5" s="224"/>
      <c r="D5" s="225"/>
      <c r="E5" s="225"/>
      <c r="F5" s="225"/>
      <c r="G5" s="225"/>
      <c r="H5" s="225"/>
      <c r="I5" s="226"/>
      <c r="J5" s="151"/>
    </row>
    <row r="6" spans="1:15" ht="35.1" customHeight="1" x14ac:dyDescent="0.4">
      <c r="A6" s="151"/>
      <c r="B6" s="12"/>
      <c r="C6" s="83"/>
      <c r="D6" s="13"/>
      <c r="E6" s="14"/>
      <c r="F6" s="14"/>
      <c r="G6" s="151"/>
      <c r="H6" s="151"/>
      <c r="I6" s="132"/>
      <c r="J6" s="151"/>
    </row>
    <row r="7" spans="1:15" ht="35.1" customHeight="1" thickBot="1" x14ac:dyDescent="0.6">
      <c r="A7" s="15"/>
      <c r="B7" s="16"/>
      <c r="C7" s="15"/>
      <c r="D7" s="151"/>
      <c r="E7" s="151"/>
      <c r="F7" s="151"/>
      <c r="G7" s="84"/>
      <c r="H7" s="84"/>
      <c r="I7" s="132"/>
      <c r="J7" s="151"/>
      <c r="O7" s="80"/>
    </row>
    <row r="8" spans="1:15" s="19" customFormat="1" ht="35.1" customHeight="1" thickBot="1" x14ac:dyDescent="0.35">
      <c r="A8" s="91" t="s">
        <v>0</v>
      </c>
      <c r="B8" s="17"/>
      <c r="C8" s="5">
        <f>Start!$C$12</f>
        <v>0</v>
      </c>
      <c r="E8" s="18" t="s">
        <v>60</v>
      </c>
      <c r="F8" s="196" t="str">
        <f>Start!$C$22&amp;Start!$D$22</f>
        <v>LE4-</v>
      </c>
      <c r="G8" s="197"/>
      <c r="H8" s="107"/>
      <c r="I8" s="101"/>
      <c r="J8" s="90"/>
      <c r="O8" s="81"/>
    </row>
    <row r="9" spans="1:15" x14ac:dyDescent="0.25">
      <c r="A9" s="93"/>
      <c r="B9" s="20"/>
      <c r="C9" s="21"/>
      <c r="D9" s="21"/>
      <c r="E9" s="21"/>
      <c r="F9" s="21"/>
      <c r="G9" s="21"/>
      <c r="H9" s="21"/>
      <c r="I9" s="21"/>
      <c r="J9" s="151"/>
    </row>
    <row r="10" spans="1:15" s="25" customFormat="1" ht="130.5" customHeight="1" x14ac:dyDescent="0.3">
      <c r="A10" s="22" t="s">
        <v>20</v>
      </c>
      <c r="B10" s="23" t="s">
        <v>22</v>
      </c>
      <c r="C10" s="22" t="s">
        <v>1</v>
      </c>
      <c r="D10" s="22" t="s">
        <v>23</v>
      </c>
      <c r="E10" s="22" t="s">
        <v>2</v>
      </c>
      <c r="F10" s="22" t="s">
        <v>19</v>
      </c>
      <c r="G10" s="22" t="s">
        <v>26</v>
      </c>
      <c r="H10" s="22" t="s">
        <v>36</v>
      </c>
      <c r="I10" s="22" t="s">
        <v>29</v>
      </c>
      <c r="J10" s="24" t="s">
        <v>31</v>
      </c>
    </row>
    <row r="11" spans="1:15" s="31" customFormat="1" ht="17.399999999999999" x14ac:dyDescent="0.3">
      <c r="A11" s="26"/>
      <c r="B11" s="27"/>
      <c r="C11" s="28"/>
      <c r="D11" s="28"/>
      <c r="E11" s="29" t="s">
        <v>3</v>
      </c>
      <c r="F11" s="29" t="s">
        <v>3</v>
      </c>
      <c r="G11" s="29" t="s">
        <v>25</v>
      </c>
      <c r="H11" s="29" t="s">
        <v>37</v>
      </c>
      <c r="I11" s="29" t="s">
        <v>3</v>
      </c>
      <c r="J11" s="30"/>
    </row>
    <row r="12" spans="1:15" s="88" customFormat="1" ht="17.399999999999999" x14ac:dyDescent="0.3">
      <c r="A12" s="115" t="s">
        <v>4</v>
      </c>
      <c r="B12" s="116" t="s">
        <v>5</v>
      </c>
      <c r="C12" s="115" t="s">
        <v>6</v>
      </c>
      <c r="D12" s="115" t="s">
        <v>7</v>
      </c>
      <c r="E12" s="115" t="s">
        <v>8</v>
      </c>
      <c r="F12" s="115" t="s">
        <v>9</v>
      </c>
      <c r="G12" s="115" t="s">
        <v>10</v>
      </c>
      <c r="H12" s="115" t="s">
        <v>11</v>
      </c>
      <c r="I12" s="121" t="s">
        <v>30</v>
      </c>
      <c r="J12" s="89" t="s">
        <v>24</v>
      </c>
    </row>
    <row r="13" spans="1:15" s="32" customFormat="1" ht="39.9" customHeight="1" x14ac:dyDescent="0.3">
      <c r="A13" s="50"/>
      <c r="B13" s="2"/>
      <c r="C13" s="1"/>
      <c r="D13" s="108"/>
      <c r="E13" s="109"/>
      <c r="F13" s="109"/>
      <c r="G13" s="110"/>
      <c r="H13" s="136" t="str">
        <f>IF(G13="","",(E13-F13)-ROUND((E13-F13)/(1+G13/100),2))</f>
        <v/>
      </c>
      <c r="I13" s="136" t="str">
        <f t="shared" ref="I13:I15" si="0">IF(E13="","",(E13-F13-H13))</f>
        <v/>
      </c>
      <c r="J13" s="49"/>
    </row>
    <row r="14" spans="1:15" s="32" customFormat="1" ht="39.9" customHeight="1" x14ac:dyDescent="0.3">
      <c r="A14" s="50"/>
      <c r="B14" s="2"/>
      <c r="C14" s="1"/>
      <c r="D14" s="108"/>
      <c r="E14" s="109"/>
      <c r="F14" s="109"/>
      <c r="G14" s="110"/>
      <c r="H14" s="136" t="str">
        <f t="shared" ref="H14:H34" si="1">IF(G14="","",(E14-F14)-ROUND((E14-F14)/(1+G14/100),2))</f>
        <v/>
      </c>
      <c r="I14" s="136" t="str">
        <f t="shared" si="0"/>
        <v/>
      </c>
      <c r="J14" s="49"/>
    </row>
    <row r="15" spans="1:15" s="32" customFormat="1" ht="39.9" customHeight="1" x14ac:dyDescent="0.3">
      <c r="A15" s="50"/>
      <c r="B15" s="2"/>
      <c r="C15" s="1"/>
      <c r="D15" s="108"/>
      <c r="E15" s="109"/>
      <c r="F15" s="109"/>
      <c r="G15" s="110"/>
      <c r="H15" s="136" t="str">
        <f t="shared" si="1"/>
        <v/>
      </c>
      <c r="I15" s="136" t="str">
        <f t="shared" si="0"/>
        <v/>
      </c>
      <c r="J15" s="49"/>
    </row>
    <row r="16" spans="1:15" s="32" customFormat="1" ht="39.9" customHeight="1" x14ac:dyDescent="0.3">
      <c r="A16" s="50"/>
      <c r="B16" s="2"/>
      <c r="C16" s="1"/>
      <c r="D16" s="108"/>
      <c r="E16" s="109"/>
      <c r="F16" s="109"/>
      <c r="G16" s="110"/>
      <c r="H16" s="136" t="str">
        <f t="shared" si="1"/>
        <v/>
      </c>
      <c r="I16" s="136" t="str">
        <f>IF(E16="","",(E16-F16-H16))</f>
        <v/>
      </c>
      <c r="J16" s="49"/>
    </row>
    <row r="17" spans="1:10" s="32" customFormat="1" ht="39.9" customHeight="1" x14ac:dyDescent="0.3">
      <c r="A17" s="50"/>
      <c r="B17" s="2"/>
      <c r="C17" s="1"/>
      <c r="D17" s="108"/>
      <c r="E17" s="109"/>
      <c r="F17" s="109"/>
      <c r="G17" s="110"/>
      <c r="H17" s="136" t="str">
        <f t="shared" si="1"/>
        <v/>
      </c>
      <c r="I17" s="136" t="str">
        <f t="shared" ref="I17:I34" si="2">IF(E17="","",(E17-F17-H17))</f>
        <v/>
      </c>
      <c r="J17" s="49"/>
    </row>
    <row r="18" spans="1:10" s="32" customFormat="1" ht="39.9" customHeight="1" x14ac:dyDescent="0.3">
      <c r="A18" s="50"/>
      <c r="B18" s="2"/>
      <c r="C18" s="1"/>
      <c r="D18" s="108"/>
      <c r="E18" s="109"/>
      <c r="F18" s="109"/>
      <c r="G18" s="110"/>
      <c r="H18" s="136" t="str">
        <f t="shared" si="1"/>
        <v/>
      </c>
      <c r="I18" s="136" t="str">
        <f t="shared" si="2"/>
        <v/>
      </c>
      <c r="J18" s="49"/>
    </row>
    <row r="19" spans="1:10" s="32" customFormat="1" ht="39.9" customHeight="1" x14ac:dyDescent="0.3">
      <c r="A19" s="50"/>
      <c r="B19" s="2"/>
      <c r="C19" s="1"/>
      <c r="D19" s="108"/>
      <c r="E19" s="109"/>
      <c r="F19" s="109"/>
      <c r="G19" s="110"/>
      <c r="H19" s="136" t="str">
        <f t="shared" si="1"/>
        <v/>
      </c>
      <c r="I19" s="136" t="str">
        <f t="shared" si="2"/>
        <v/>
      </c>
      <c r="J19" s="49"/>
    </row>
    <row r="20" spans="1:10" s="32" customFormat="1" ht="39.9" customHeight="1" x14ac:dyDescent="0.3">
      <c r="A20" s="50"/>
      <c r="B20" s="2"/>
      <c r="C20" s="1"/>
      <c r="D20" s="108"/>
      <c r="E20" s="109"/>
      <c r="F20" s="109"/>
      <c r="G20" s="110"/>
      <c r="H20" s="136" t="str">
        <f t="shared" si="1"/>
        <v/>
      </c>
      <c r="I20" s="136" t="str">
        <f t="shared" si="2"/>
        <v/>
      </c>
      <c r="J20" s="49"/>
    </row>
    <row r="21" spans="1:10" s="32" customFormat="1" ht="39.9" customHeight="1" x14ac:dyDescent="0.3">
      <c r="A21" s="50"/>
      <c r="B21" s="2"/>
      <c r="C21" s="1"/>
      <c r="D21" s="108"/>
      <c r="E21" s="109"/>
      <c r="F21" s="109"/>
      <c r="G21" s="110"/>
      <c r="H21" s="136" t="str">
        <f t="shared" si="1"/>
        <v/>
      </c>
      <c r="I21" s="136" t="str">
        <f t="shared" si="2"/>
        <v/>
      </c>
      <c r="J21" s="49"/>
    </row>
    <row r="22" spans="1:10" s="32" customFormat="1" ht="39.9" customHeight="1" x14ac:dyDescent="0.3">
      <c r="A22" s="50"/>
      <c r="B22" s="2"/>
      <c r="C22" s="1"/>
      <c r="D22" s="108"/>
      <c r="E22" s="109"/>
      <c r="F22" s="109"/>
      <c r="G22" s="110"/>
      <c r="H22" s="136" t="str">
        <f t="shared" si="1"/>
        <v/>
      </c>
      <c r="I22" s="136" t="str">
        <f t="shared" si="2"/>
        <v/>
      </c>
      <c r="J22" s="49"/>
    </row>
    <row r="23" spans="1:10" s="32" customFormat="1" ht="39.9" customHeight="1" x14ac:dyDescent="0.3">
      <c r="A23" s="50"/>
      <c r="B23" s="2"/>
      <c r="C23" s="1"/>
      <c r="D23" s="108"/>
      <c r="E23" s="109"/>
      <c r="F23" s="109"/>
      <c r="G23" s="110"/>
      <c r="H23" s="136" t="str">
        <f t="shared" si="1"/>
        <v/>
      </c>
      <c r="I23" s="136" t="str">
        <f t="shared" si="2"/>
        <v/>
      </c>
      <c r="J23" s="49"/>
    </row>
    <row r="24" spans="1:10" s="32" customFormat="1" ht="39.9" customHeight="1" x14ac:dyDescent="0.3">
      <c r="A24" s="50"/>
      <c r="B24" s="2"/>
      <c r="C24" s="1"/>
      <c r="D24" s="108"/>
      <c r="E24" s="109"/>
      <c r="F24" s="109"/>
      <c r="G24" s="110"/>
      <c r="H24" s="136" t="str">
        <f t="shared" si="1"/>
        <v/>
      </c>
      <c r="I24" s="136" t="str">
        <f t="shared" si="2"/>
        <v/>
      </c>
      <c r="J24" s="49"/>
    </row>
    <row r="25" spans="1:10" s="32" customFormat="1" ht="39.9" customHeight="1" x14ac:dyDescent="0.3">
      <c r="A25" s="50"/>
      <c r="B25" s="2"/>
      <c r="C25" s="1"/>
      <c r="D25" s="108"/>
      <c r="E25" s="109"/>
      <c r="F25" s="109"/>
      <c r="G25" s="110"/>
      <c r="H25" s="136" t="str">
        <f t="shared" si="1"/>
        <v/>
      </c>
      <c r="I25" s="136" t="str">
        <f t="shared" si="2"/>
        <v/>
      </c>
      <c r="J25" s="49"/>
    </row>
    <row r="26" spans="1:10" s="32" customFormat="1" ht="39.9" customHeight="1" x14ac:dyDescent="0.3">
      <c r="A26" s="50"/>
      <c r="B26" s="2"/>
      <c r="C26" s="1"/>
      <c r="D26" s="108"/>
      <c r="E26" s="109"/>
      <c r="F26" s="109"/>
      <c r="G26" s="110"/>
      <c r="H26" s="136" t="str">
        <f t="shared" si="1"/>
        <v/>
      </c>
      <c r="I26" s="136" t="str">
        <f t="shared" si="2"/>
        <v/>
      </c>
      <c r="J26" s="49"/>
    </row>
    <row r="27" spans="1:10" s="32" customFormat="1" ht="39.9" customHeight="1" x14ac:dyDescent="0.3">
      <c r="A27" s="50"/>
      <c r="B27" s="2"/>
      <c r="C27" s="1"/>
      <c r="D27" s="108"/>
      <c r="E27" s="109"/>
      <c r="F27" s="109"/>
      <c r="G27" s="110"/>
      <c r="H27" s="136" t="str">
        <f t="shared" si="1"/>
        <v/>
      </c>
      <c r="I27" s="136" t="str">
        <f t="shared" si="2"/>
        <v/>
      </c>
      <c r="J27" s="49"/>
    </row>
    <row r="28" spans="1:10" s="32" customFormat="1" ht="39.9" customHeight="1" x14ac:dyDescent="0.3">
      <c r="A28" s="50"/>
      <c r="B28" s="2"/>
      <c r="C28" s="1"/>
      <c r="D28" s="108"/>
      <c r="E28" s="109"/>
      <c r="F28" s="109"/>
      <c r="G28" s="110"/>
      <c r="H28" s="136" t="str">
        <f t="shared" si="1"/>
        <v/>
      </c>
      <c r="I28" s="136" t="str">
        <f t="shared" si="2"/>
        <v/>
      </c>
      <c r="J28" s="49"/>
    </row>
    <row r="29" spans="1:10" s="32" customFormat="1" ht="39.9" customHeight="1" x14ac:dyDescent="0.3">
      <c r="A29" s="50"/>
      <c r="B29" s="2"/>
      <c r="C29" s="1"/>
      <c r="D29" s="108"/>
      <c r="E29" s="109"/>
      <c r="F29" s="109"/>
      <c r="G29" s="110"/>
      <c r="H29" s="136" t="str">
        <f t="shared" si="1"/>
        <v/>
      </c>
      <c r="I29" s="136" t="str">
        <f t="shared" si="2"/>
        <v/>
      </c>
      <c r="J29" s="49"/>
    </row>
    <row r="30" spans="1:10" s="32" customFormat="1" ht="39.9" customHeight="1" x14ac:dyDescent="0.3">
      <c r="A30" s="50"/>
      <c r="B30" s="2"/>
      <c r="C30" s="1"/>
      <c r="D30" s="108"/>
      <c r="E30" s="109"/>
      <c r="F30" s="109"/>
      <c r="G30" s="110"/>
      <c r="H30" s="136" t="str">
        <f t="shared" si="1"/>
        <v/>
      </c>
      <c r="I30" s="136" t="str">
        <f t="shared" si="2"/>
        <v/>
      </c>
      <c r="J30" s="49"/>
    </row>
    <row r="31" spans="1:10" s="32" customFormat="1" ht="39.9" customHeight="1" x14ac:dyDescent="0.3">
      <c r="A31" s="50"/>
      <c r="B31" s="2"/>
      <c r="C31" s="1"/>
      <c r="D31" s="108"/>
      <c r="E31" s="109"/>
      <c r="F31" s="109"/>
      <c r="G31" s="110"/>
      <c r="H31" s="136" t="str">
        <f t="shared" si="1"/>
        <v/>
      </c>
      <c r="I31" s="136" t="str">
        <f t="shared" si="2"/>
        <v/>
      </c>
      <c r="J31" s="49"/>
    </row>
    <row r="32" spans="1:10" s="32" customFormat="1" ht="39.9" customHeight="1" x14ac:dyDescent="0.3">
      <c r="A32" s="50"/>
      <c r="B32" s="2"/>
      <c r="C32" s="1"/>
      <c r="D32" s="108"/>
      <c r="E32" s="109"/>
      <c r="F32" s="109"/>
      <c r="G32" s="110"/>
      <c r="H32" s="136" t="str">
        <f t="shared" si="1"/>
        <v/>
      </c>
      <c r="I32" s="136" t="str">
        <f t="shared" si="2"/>
        <v/>
      </c>
      <c r="J32" s="49"/>
    </row>
    <row r="33" spans="1:10" s="32" customFormat="1" ht="39.9" customHeight="1" x14ac:dyDescent="0.3">
      <c r="A33" s="50"/>
      <c r="B33" s="2"/>
      <c r="C33" s="1"/>
      <c r="D33" s="108"/>
      <c r="E33" s="109"/>
      <c r="F33" s="109"/>
      <c r="G33" s="110"/>
      <c r="H33" s="136" t="str">
        <f t="shared" si="1"/>
        <v/>
      </c>
      <c r="I33" s="136" t="str">
        <f t="shared" si="2"/>
        <v/>
      </c>
      <c r="J33" s="49"/>
    </row>
    <row r="34" spans="1:10" s="32" customFormat="1" ht="39.9" customHeight="1" thickBot="1" x14ac:dyDescent="0.35">
      <c r="A34" s="157"/>
      <c r="B34" s="158"/>
      <c r="C34" s="167"/>
      <c r="D34" s="168"/>
      <c r="E34" s="169"/>
      <c r="F34" s="169"/>
      <c r="G34" s="170"/>
      <c r="H34" s="171" t="str">
        <f t="shared" si="1"/>
        <v/>
      </c>
      <c r="I34" s="171" t="str">
        <f t="shared" si="2"/>
        <v/>
      </c>
      <c r="J34" s="166"/>
    </row>
    <row r="35" spans="1:10" ht="60" customHeight="1" thickTop="1" thickBot="1" x14ac:dyDescent="0.45">
      <c r="A35" s="186" t="s">
        <v>78</v>
      </c>
      <c r="B35" s="187" t="s">
        <v>79</v>
      </c>
      <c r="C35" s="35"/>
      <c r="D35" s="182" t="s">
        <v>72</v>
      </c>
      <c r="E35" s="183">
        <f>SUM(E13:E34)</f>
        <v>0</v>
      </c>
      <c r="F35" s="183">
        <f t="shared" ref="F35:I35" si="3">SUM(F13:F34)</f>
        <v>0</v>
      </c>
      <c r="G35" s="183"/>
      <c r="H35" s="183">
        <f t="shared" si="3"/>
        <v>0</v>
      </c>
      <c r="I35" s="183">
        <f t="shared" si="3"/>
        <v>0</v>
      </c>
      <c r="J35" s="181"/>
    </row>
    <row r="36" spans="1:10" ht="24.9" customHeight="1" x14ac:dyDescent="0.4">
      <c r="A36" s="33"/>
      <c r="B36" s="34"/>
      <c r="D36" s="78"/>
      <c r="E36" s="78"/>
      <c r="F36" s="78"/>
      <c r="G36" s="78"/>
      <c r="H36" s="78"/>
      <c r="I36" s="145" t="s">
        <v>61</v>
      </c>
      <c r="J36" s="146">
        <f>IF(I46&lt;&gt;I68,2,1)</f>
        <v>1</v>
      </c>
    </row>
    <row r="37" spans="1:10" s="36" customFormat="1" ht="27" customHeight="1" thickBot="1" x14ac:dyDescent="0.55000000000000004">
      <c r="A37" s="37" t="s">
        <v>21</v>
      </c>
      <c r="C37" s="8" t="s">
        <v>71</v>
      </c>
      <c r="D37" s="85"/>
      <c r="E37" s="85"/>
      <c r="F37" s="85"/>
      <c r="G37" s="85"/>
      <c r="H37" s="85"/>
    </row>
    <row r="38" spans="1:10" ht="42" customHeight="1" thickBot="1" x14ac:dyDescent="0.3">
      <c r="A38" s="209"/>
      <c r="B38" s="209"/>
      <c r="C38" s="221">
        <f>$C$5</f>
        <v>0</v>
      </c>
      <c r="D38" s="222"/>
      <c r="E38" s="222"/>
      <c r="F38" s="222"/>
      <c r="G38" s="222"/>
      <c r="H38" s="222"/>
      <c r="I38" s="223"/>
    </row>
    <row r="39" spans="1:10" ht="35.1" customHeight="1" x14ac:dyDescent="0.4">
      <c r="A39" s="77"/>
      <c r="C39" s="83" t="s">
        <v>27</v>
      </c>
      <c r="D39" s="219"/>
      <c r="E39" s="219"/>
      <c r="F39" s="219"/>
      <c r="G39" s="219"/>
      <c r="H39" s="219"/>
      <c r="I39" s="219"/>
    </row>
    <row r="40" spans="1:10" ht="35.1" customHeight="1" thickBot="1" x14ac:dyDescent="0.3">
      <c r="A40" s="15"/>
      <c r="B40" s="16"/>
      <c r="C40" s="15"/>
    </row>
    <row r="41" spans="1:10" s="19" customFormat="1" ht="35.1" customHeight="1" thickBot="1" x14ac:dyDescent="0.35">
      <c r="A41" s="92" t="s">
        <v>0</v>
      </c>
      <c r="B41" s="40"/>
      <c r="C41" s="5">
        <f>Start!$C$12</f>
        <v>0</v>
      </c>
      <c r="E41" s="18" t="str">
        <f>$E$8</f>
        <v>Antragsnummer:</v>
      </c>
      <c r="F41" s="196" t="str">
        <f>Start!$C$22&amp;Start!$D$22</f>
        <v>LE4-</v>
      </c>
      <c r="G41" s="197"/>
      <c r="H41" s="105"/>
      <c r="I41" s="41"/>
    </row>
    <row r="42" spans="1:10" s="32" customFormat="1" ht="29.25" customHeight="1" x14ac:dyDescent="0.25">
      <c r="A42" s="93"/>
      <c r="B42" s="20"/>
      <c r="C42" s="21"/>
      <c r="D42" s="21"/>
      <c r="E42" s="21"/>
      <c r="F42" s="21"/>
      <c r="G42" s="21"/>
      <c r="H42" s="39"/>
      <c r="I42" s="43"/>
    </row>
    <row r="43" spans="1:10" s="25" customFormat="1" ht="104.4" x14ac:dyDescent="0.3">
      <c r="A43" s="22" t="str">
        <f>$A$10</f>
        <v>lfd.
Nr.</v>
      </c>
      <c r="B43" s="23" t="str">
        <f>$B$10</f>
        <v>Rechnungsdatum</v>
      </c>
      <c r="C43" s="22" t="str">
        <f>$C$10</f>
        <v>Rechnungssteller</v>
      </c>
      <c r="D43" s="22" t="str">
        <f>$D$10</f>
        <v>Zahlungsdatum</v>
      </c>
      <c r="E43" s="22" t="str">
        <f>$E$10</f>
        <v>bezahlter Rechnungsbetrag
(brutto)</v>
      </c>
      <c r="F43" s="22" t="str">
        <f>$F$10</f>
        <v>in Rechnung
nicht genutzter ausgewiesener Betrag für Skonti, Rabatte
(brutto)</v>
      </c>
      <c r="G43" s="22" t="s">
        <v>26</v>
      </c>
      <c r="H43" s="22" t="s">
        <v>36</v>
      </c>
      <c r="I43" s="22" t="s">
        <v>29</v>
      </c>
      <c r="J43" s="24" t="s">
        <v>31</v>
      </c>
    </row>
    <row r="44" spans="1:10" s="31" customFormat="1" ht="17.399999999999999" x14ac:dyDescent="0.3">
      <c r="A44" s="26"/>
      <c r="B44" s="27"/>
      <c r="C44" s="28"/>
      <c r="D44" s="28"/>
      <c r="E44" s="29" t="str">
        <f>$E$11</f>
        <v>[EURO]</v>
      </c>
      <c r="F44" s="29" t="str">
        <f>$F$11</f>
        <v>[EURO]</v>
      </c>
      <c r="G44" s="29" t="str">
        <f>$G$11</f>
        <v>%</v>
      </c>
      <c r="H44" s="29" t="str">
        <f>$H$11</f>
        <v>EUR</v>
      </c>
      <c r="I44" s="122" t="str">
        <f>$I$11</f>
        <v>[EURO]</v>
      </c>
      <c r="J44" s="30"/>
    </row>
    <row r="45" spans="1:10" s="94" customFormat="1" ht="17.399999999999999" x14ac:dyDescent="0.3">
      <c r="A45" s="115" t="str">
        <f>$A$12</f>
        <v>(1)</v>
      </c>
      <c r="B45" s="116" t="str">
        <f>$B$12</f>
        <v>(2)</v>
      </c>
      <c r="C45" s="115" t="str">
        <f>$C$12</f>
        <v>(3)</v>
      </c>
      <c r="D45" s="115" t="str">
        <f>$D$12</f>
        <v>(4)</v>
      </c>
      <c r="E45" s="115" t="str">
        <f>$E$12</f>
        <v>(5)</v>
      </c>
      <c r="F45" s="115" t="str">
        <f>$F$12</f>
        <v>(6)</v>
      </c>
      <c r="G45" s="115" t="str">
        <f>$G$12</f>
        <v>(7)</v>
      </c>
      <c r="H45" s="115" t="str">
        <f>$H$12</f>
        <v>(8)</v>
      </c>
      <c r="I45" s="121" t="str">
        <f>$I$12</f>
        <v>(9)</v>
      </c>
      <c r="J45" s="121" t="str">
        <f>$J$12</f>
        <v>(10)</v>
      </c>
    </row>
    <row r="46" spans="1:10" s="32" customFormat="1" ht="39.9" customHeight="1" x14ac:dyDescent="0.3">
      <c r="A46" s="217" t="s">
        <v>90</v>
      </c>
      <c r="B46" s="218"/>
      <c r="C46" s="218"/>
      <c r="D46" s="218"/>
      <c r="E46" s="152">
        <f>E35</f>
        <v>0</v>
      </c>
      <c r="F46" s="152">
        <f t="shared" ref="F46:I46" si="4">F35</f>
        <v>0</v>
      </c>
      <c r="G46" s="152"/>
      <c r="H46" s="152">
        <f t="shared" si="4"/>
        <v>0</v>
      </c>
      <c r="I46" s="152">
        <f t="shared" si="4"/>
        <v>0</v>
      </c>
      <c r="J46" s="49"/>
    </row>
    <row r="47" spans="1:10" s="32" customFormat="1" ht="39.9" customHeight="1" x14ac:dyDescent="0.3">
      <c r="A47" s="50"/>
      <c r="B47" s="2"/>
      <c r="C47" s="1"/>
      <c r="D47" s="2"/>
      <c r="E47" s="4"/>
      <c r="F47" s="4"/>
      <c r="G47" s="104"/>
      <c r="H47" s="136" t="str">
        <f t="shared" ref="H47:H67" si="5">IF(G47="","",(E47-F47)-ROUND((E47-F47)/(1+G47/100),2))</f>
        <v/>
      </c>
      <c r="I47" s="136" t="str">
        <f t="shared" ref="I47" si="6">IF(E47="","",(E47-F47-H47))</f>
        <v/>
      </c>
      <c r="J47" s="49"/>
    </row>
    <row r="48" spans="1:10" s="32" customFormat="1" ht="39.9" customHeight="1" x14ac:dyDescent="0.3">
      <c r="A48" s="50"/>
      <c r="B48" s="2"/>
      <c r="C48" s="1"/>
      <c r="D48" s="2"/>
      <c r="E48" s="4"/>
      <c r="F48" s="4"/>
      <c r="G48" s="104"/>
      <c r="H48" s="136" t="str">
        <f t="shared" si="5"/>
        <v/>
      </c>
      <c r="I48" s="136" t="str">
        <f t="shared" ref="I48:I67" si="7">IF(E48="","",(E48-F48-H48))</f>
        <v/>
      </c>
      <c r="J48" s="49"/>
    </row>
    <row r="49" spans="1:10" s="32" customFormat="1" ht="39.9" customHeight="1" x14ac:dyDescent="0.3">
      <c r="A49" s="50"/>
      <c r="B49" s="2"/>
      <c r="C49" s="1"/>
      <c r="D49" s="2"/>
      <c r="E49" s="4"/>
      <c r="F49" s="4"/>
      <c r="G49" s="104"/>
      <c r="H49" s="136" t="str">
        <f t="shared" si="5"/>
        <v/>
      </c>
      <c r="I49" s="136" t="str">
        <f t="shared" si="7"/>
        <v/>
      </c>
      <c r="J49" s="49"/>
    </row>
    <row r="50" spans="1:10" s="32" customFormat="1" ht="39.9" customHeight="1" x14ac:dyDescent="0.3">
      <c r="A50" s="50"/>
      <c r="B50" s="2"/>
      <c r="C50" s="1"/>
      <c r="D50" s="2"/>
      <c r="E50" s="4"/>
      <c r="F50" s="4"/>
      <c r="G50" s="104"/>
      <c r="H50" s="136" t="str">
        <f t="shared" si="5"/>
        <v/>
      </c>
      <c r="I50" s="136" t="str">
        <f t="shared" si="7"/>
        <v/>
      </c>
      <c r="J50" s="49"/>
    </row>
    <row r="51" spans="1:10" s="32" customFormat="1" ht="39.9" customHeight="1" x14ac:dyDescent="0.3">
      <c r="A51" s="50"/>
      <c r="B51" s="2"/>
      <c r="C51" s="1"/>
      <c r="D51" s="2"/>
      <c r="E51" s="4"/>
      <c r="F51" s="4"/>
      <c r="G51" s="104"/>
      <c r="H51" s="136" t="str">
        <f t="shared" si="5"/>
        <v/>
      </c>
      <c r="I51" s="136" t="str">
        <f t="shared" si="7"/>
        <v/>
      </c>
      <c r="J51" s="49"/>
    </row>
    <row r="52" spans="1:10" s="32" customFormat="1" ht="39.9" customHeight="1" x14ac:dyDescent="0.3">
      <c r="A52" s="50"/>
      <c r="B52" s="2"/>
      <c r="C52" s="1"/>
      <c r="D52" s="2"/>
      <c r="E52" s="4"/>
      <c r="F52" s="4"/>
      <c r="G52" s="104"/>
      <c r="H52" s="136" t="str">
        <f t="shared" si="5"/>
        <v/>
      </c>
      <c r="I52" s="136" t="str">
        <f t="shared" si="7"/>
        <v/>
      </c>
      <c r="J52" s="49"/>
    </row>
    <row r="53" spans="1:10" s="32" customFormat="1" ht="39.9" customHeight="1" x14ac:dyDescent="0.3">
      <c r="A53" s="50"/>
      <c r="B53" s="2"/>
      <c r="C53" s="1"/>
      <c r="D53" s="2"/>
      <c r="E53" s="4"/>
      <c r="F53" s="4"/>
      <c r="G53" s="3"/>
      <c r="H53" s="136" t="str">
        <f t="shared" si="5"/>
        <v/>
      </c>
      <c r="I53" s="136" t="str">
        <f t="shared" si="7"/>
        <v/>
      </c>
      <c r="J53" s="49"/>
    </row>
    <row r="54" spans="1:10" s="32" customFormat="1" ht="39.9" customHeight="1" x14ac:dyDescent="0.3">
      <c r="A54" s="50"/>
      <c r="B54" s="2"/>
      <c r="C54" s="1"/>
      <c r="D54" s="2"/>
      <c r="E54" s="4"/>
      <c r="F54" s="4"/>
      <c r="G54" s="3"/>
      <c r="H54" s="136" t="str">
        <f t="shared" si="5"/>
        <v/>
      </c>
      <c r="I54" s="136" t="str">
        <f t="shared" si="7"/>
        <v/>
      </c>
      <c r="J54" s="49"/>
    </row>
    <row r="55" spans="1:10" s="32" customFormat="1" ht="39.9" customHeight="1" x14ac:dyDescent="0.3">
      <c r="A55" s="50"/>
      <c r="B55" s="2"/>
      <c r="C55" s="1"/>
      <c r="D55" s="2"/>
      <c r="E55" s="4"/>
      <c r="F55" s="4"/>
      <c r="G55" s="3"/>
      <c r="H55" s="136" t="str">
        <f t="shared" si="5"/>
        <v/>
      </c>
      <c r="I55" s="136" t="str">
        <f t="shared" si="7"/>
        <v/>
      </c>
      <c r="J55" s="49"/>
    </row>
    <row r="56" spans="1:10" s="32" customFormat="1" ht="39.9" customHeight="1" x14ac:dyDescent="0.3">
      <c r="A56" s="50"/>
      <c r="B56" s="2"/>
      <c r="C56" s="1"/>
      <c r="D56" s="2"/>
      <c r="E56" s="4"/>
      <c r="F56" s="4"/>
      <c r="G56" s="3"/>
      <c r="H56" s="136" t="str">
        <f t="shared" si="5"/>
        <v/>
      </c>
      <c r="I56" s="136" t="str">
        <f t="shared" si="7"/>
        <v/>
      </c>
      <c r="J56" s="49"/>
    </row>
    <row r="57" spans="1:10" s="32" customFormat="1" ht="39.9" customHeight="1" x14ac:dyDescent="0.3">
      <c r="A57" s="50"/>
      <c r="B57" s="2"/>
      <c r="C57" s="1"/>
      <c r="D57" s="2"/>
      <c r="E57" s="4"/>
      <c r="F57" s="4"/>
      <c r="G57" s="3"/>
      <c r="H57" s="136" t="str">
        <f t="shared" si="5"/>
        <v/>
      </c>
      <c r="I57" s="136" t="str">
        <f t="shared" si="7"/>
        <v/>
      </c>
      <c r="J57" s="49"/>
    </row>
    <row r="58" spans="1:10" s="32" customFormat="1" ht="39.9" customHeight="1" x14ac:dyDescent="0.3">
      <c r="A58" s="50"/>
      <c r="B58" s="2"/>
      <c r="C58" s="1"/>
      <c r="D58" s="2"/>
      <c r="E58" s="4"/>
      <c r="F58" s="4"/>
      <c r="G58" s="3"/>
      <c r="H58" s="136" t="str">
        <f t="shared" si="5"/>
        <v/>
      </c>
      <c r="I58" s="136" t="str">
        <f t="shared" ref="I58:I60" si="8">IF(E58="","",(E58-F58-H58))</f>
        <v/>
      </c>
      <c r="J58" s="49"/>
    </row>
    <row r="59" spans="1:10" s="32" customFormat="1" ht="39.9" customHeight="1" x14ac:dyDescent="0.3">
      <c r="A59" s="50"/>
      <c r="B59" s="2"/>
      <c r="C59" s="1"/>
      <c r="D59" s="2"/>
      <c r="E59" s="4"/>
      <c r="F59" s="4"/>
      <c r="G59" s="3"/>
      <c r="H59" s="136" t="str">
        <f t="shared" si="5"/>
        <v/>
      </c>
      <c r="I59" s="136" t="str">
        <f t="shared" si="8"/>
        <v/>
      </c>
      <c r="J59" s="49"/>
    </row>
    <row r="60" spans="1:10" s="32" customFormat="1" ht="39.9" customHeight="1" x14ac:dyDescent="0.3">
      <c r="A60" s="50"/>
      <c r="B60" s="2"/>
      <c r="C60" s="1"/>
      <c r="D60" s="2"/>
      <c r="E60" s="4"/>
      <c r="F60" s="4"/>
      <c r="G60" s="3"/>
      <c r="H60" s="136" t="str">
        <f t="shared" si="5"/>
        <v/>
      </c>
      <c r="I60" s="136" t="str">
        <f t="shared" si="8"/>
        <v/>
      </c>
      <c r="J60" s="49"/>
    </row>
    <row r="61" spans="1:10" s="32" customFormat="1" ht="39.9" customHeight="1" x14ac:dyDescent="0.3">
      <c r="A61" s="50"/>
      <c r="B61" s="2"/>
      <c r="C61" s="1"/>
      <c r="D61" s="2"/>
      <c r="E61" s="4"/>
      <c r="F61" s="4"/>
      <c r="G61" s="3"/>
      <c r="H61" s="136" t="str">
        <f t="shared" si="5"/>
        <v/>
      </c>
      <c r="I61" s="136" t="str">
        <f t="shared" si="7"/>
        <v/>
      </c>
      <c r="J61" s="49"/>
    </row>
    <row r="62" spans="1:10" s="32" customFormat="1" ht="39.9" customHeight="1" x14ac:dyDescent="0.3">
      <c r="A62" s="50"/>
      <c r="B62" s="2"/>
      <c r="C62" s="1"/>
      <c r="D62" s="2"/>
      <c r="E62" s="4"/>
      <c r="F62" s="4"/>
      <c r="G62" s="3"/>
      <c r="H62" s="136" t="str">
        <f t="shared" si="5"/>
        <v/>
      </c>
      <c r="I62" s="136" t="str">
        <f t="shared" si="7"/>
        <v/>
      </c>
      <c r="J62" s="49"/>
    </row>
    <row r="63" spans="1:10" s="32" customFormat="1" ht="39.9" customHeight="1" x14ac:dyDescent="0.3">
      <c r="A63" s="50"/>
      <c r="B63" s="2"/>
      <c r="C63" s="1"/>
      <c r="D63" s="2"/>
      <c r="E63" s="4"/>
      <c r="F63" s="4"/>
      <c r="G63" s="3"/>
      <c r="H63" s="136" t="str">
        <f t="shared" si="5"/>
        <v/>
      </c>
      <c r="I63" s="136" t="str">
        <f t="shared" si="7"/>
        <v/>
      </c>
      <c r="J63" s="49"/>
    </row>
    <row r="64" spans="1:10" s="32" customFormat="1" ht="39.9" customHeight="1" x14ac:dyDescent="0.3">
      <c r="A64" s="50"/>
      <c r="B64" s="2"/>
      <c r="C64" s="1"/>
      <c r="D64" s="2"/>
      <c r="E64" s="4"/>
      <c r="F64" s="4"/>
      <c r="G64" s="3"/>
      <c r="H64" s="136" t="str">
        <f t="shared" si="5"/>
        <v/>
      </c>
      <c r="I64" s="136" t="str">
        <f t="shared" si="7"/>
        <v/>
      </c>
      <c r="J64" s="49"/>
    </row>
    <row r="65" spans="1:10" s="32" customFormat="1" ht="39.9" customHeight="1" x14ac:dyDescent="0.3">
      <c r="A65" s="50"/>
      <c r="B65" s="2"/>
      <c r="C65" s="1"/>
      <c r="D65" s="2"/>
      <c r="E65" s="4"/>
      <c r="F65" s="4"/>
      <c r="G65" s="3"/>
      <c r="H65" s="136" t="str">
        <f t="shared" si="5"/>
        <v/>
      </c>
      <c r="I65" s="136" t="str">
        <f t="shared" si="7"/>
        <v/>
      </c>
      <c r="J65" s="49"/>
    </row>
    <row r="66" spans="1:10" s="32" customFormat="1" ht="39.9" customHeight="1" x14ac:dyDescent="0.3">
      <c r="A66" s="50"/>
      <c r="B66" s="2"/>
      <c r="C66" s="1"/>
      <c r="D66" s="2"/>
      <c r="E66" s="4"/>
      <c r="F66" s="4"/>
      <c r="G66" s="3"/>
      <c r="H66" s="136" t="str">
        <f t="shared" si="5"/>
        <v/>
      </c>
      <c r="I66" s="136" t="str">
        <f t="shared" si="7"/>
        <v/>
      </c>
      <c r="J66" s="49"/>
    </row>
    <row r="67" spans="1:10" s="32" customFormat="1" ht="39.9" customHeight="1" thickBot="1" x14ac:dyDescent="0.35">
      <c r="A67" s="157"/>
      <c r="B67" s="158"/>
      <c r="C67" s="159"/>
      <c r="D67" s="158"/>
      <c r="E67" s="160"/>
      <c r="F67" s="160"/>
      <c r="G67" s="165"/>
      <c r="H67" s="171" t="str">
        <f t="shared" si="5"/>
        <v/>
      </c>
      <c r="I67" s="171" t="str">
        <f t="shared" si="7"/>
        <v/>
      </c>
      <c r="J67" s="166"/>
    </row>
    <row r="68" spans="1:10" ht="50.1" customHeight="1" thickTop="1" thickBot="1" x14ac:dyDescent="0.3">
      <c r="A68" s="186" t="s">
        <v>78</v>
      </c>
      <c r="B68" s="187" t="s">
        <v>79</v>
      </c>
      <c r="D68" s="177" t="s">
        <v>76</v>
      </c>
      <c r="E68" s="178">
        <f>SUM(E46:E67)</f>
        <v>0</v>
      </c>
      <c r="F68" s="178">
        <f t="shared" ref="F68:I68" si="9">SUM(F46:F67)</f>
        <v>0</v>
      </c>
      <c r="G68" s="179"/>
      <c r="H68" s="178">
        <f t="shared" si="9"/>
        <v>0</v>
      </c>
      <c r="I68" s="180">
        <f t="shared" si="9"/>
        <v>0</v>
      </c>
      <c r="J68" s="181"/>
    </row>
  </sheetData>
  <sheetProtection algorithmName="SHA-512" hashValue="Bmi6jy6r8CjxX/RvxanEjdZW/AYavtmxdpcFMx3Z1f/7Hfwk+hwv3b/TrgkjXYBui3NyJ03Bw3K/1KoWnFk3tw==" saltValue="+AZtUg3pByW3D92UZyf3gQ==" spinCount="100000" sheet="1" selectLockedCells="1"/>
  <mergeCells count="9">
    <mergeCell ref="A46:D46"/>
    <mergeCell ref="D39:I39"/>
    <mergeCell ref="F41:G41"/>
    <mergeCell ref="F3:J3"/>
    <mergeCell ref="F8:G8"/>
    <mergeCell ref="A38:B38"/>
    <mergeCell ref="C38:I38"/>
    <mergeCell ref="A5:B5"/>
    <mergeCell ref="C5:I5"/>
  </mergeCells>
  <dataValidations count="1">
    <dataValidation type="date" allowBlank="1" showInputMessage="1" showErrorMessage="1" errorTitle="Eingabe von einem Datum erwartet" error="Bitte geben Sie hier ein Datum_x000a_nach dem Schema tt.mm.jjjj ein." sqref="B13:B34 B47:B67" xr:uid="{00000000-0002-0000-0400-000000000000}">
      <formula1>36526</formula1>
      <formula2>55153</formula2>
    </dataValidation>
  </dataValidations>
  <pageMargins left="0.19685039370078741" right="0" top="0.55000000000000004" bottom="0.33" header="0.31496062992125984" footer="0"/>
  <pageSetup paperSize="9" scale="40" orientation="landscape" r:id="rId1"/>
  <headerFooter alignWithMargins="0">
    <oddHeader xml:space="preserve">&amp;R
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2</vt:i4>
      </vt:variant>
    </vt:vector>
  </HeadingPairs>
  <TitlesOfParts>
    <vt:vector size="7" baseType="lpstr">
      <vt:lpstr>Start</vt:lpstr>
      <vt:lpstr>Anl. 1 - Teilprojekt 1</vt:lpstr>
      <vt:lpstr>Anl. 1 - Teilprojekt 2</vt:lpstr>
      <vt:lpstr>Anl. 1 - Teilprojekt 3</vt:lpstr>
      <vt:lpstr>Anl. 2 - nicht zuwendungsfähig</vt:lpstr>
      <vt:lpstr>Start!Druckbereich</vt:lpstr>
      <vt:lpstr>'Anl. 2 - nicht zuwendungsfähig'!Fördersatz</vt:lpstr>
    </vt:vector>
  </TitlesOfParts>
  <Company>BayStMELF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Reicheneder, Daniela (StMELF)</dc:creator>
  <cp:lastModifiedBy>Jäger, Thomas (StMELF)</cp:lastModifiedBy>
  <cp:lastPrinted>2016-08-22T12:49:31Z</cp:lastPrinted>
  <dcterms:created xsi:type="dcterms:W3CDTF">2012-08-31T05:41:13Z</dcterms:created>
  <dcterms:modified xsi:type="dcterms:W3CDTF">2025-02-05T07:26:48Z</dcterms:modified>
</cp:coreProperties>
</file>